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390" yWindow="1005" windowWidth="20730" windowHeight="11760" tabRatio="522"/>
  </bookViews>
  <sheets>
    <sheet name="Додаток2 КПК0813104" sheetId="6" r:id="rId1"/>
  </sheets>
  <definedNames>
    <definedName name="_xlnm.Print_Area" localSheetId="0">'Додаток2 КПК0813104'!$A$1:$BY$279</definedName>
  </definedNames>
  <calcPr calcId="125725"/>
</workbook>
</file>

<file path=xl/calcChain.xml><?xml version="1.0" encoding="utf-8"?>
<calcChain xmlns="http://schemas.openxmlformats.org/spreadsheetml/2006/main">
  <c r="BH256" i="6"/>
  <c r="AT256"/>
  <c r="AJ256"/>
  <c r="BG247"/>
  <c r="AQ247"/>
  <c r="AZ224"/>
  <c r="AK224"/>
  <c r="AZ223"/>
  <c r="AK223"/>
  <c r="BO215"/>
  <c r="AZ215"/>
  <c r="AK215"/>
  <c r="BO214"/>
  <c r="AZ214"/>
  <c r="AK214"/>
  <c r="BD134"/>
  <c r="AJ134"/>
  <c r="BD133"/>
  <c r="AJ133"/>
  <c r="BU125"/>
  <c r="BB125"/>
  <c r="AI125"/>
  <c r="BU124"/>
  <c r="BB124"/>
  <c r="AI124"/>
  <c r="BG114"/>
  <c r="AM114"/>
  <c r="BG106"/>
  <c r="AM106"/>
  <c r="BG105"/>
  <c r="AM105"/>
  <c r="BG104"/>
  <c r="AM104"/>
  <c r="BG103"/>
  <c r="AM103"/>
  <c r="BG102"/>
  <c r="AM102"/>
  <c r="BG101"/>
  <c r="AM101"/>
  <c r="BG100"/>
  <c r="AM100"/>
  <c r="BG99"/>
  <c r="AM99"/>
  <c r="BG98"/>
  <c r="AM98"/>
  <c r="BG97"/>
  <c r="AM97"/>
  <c r="BG96"/>
  <c r="AM96"/>
  <c r="BG95"/>
  <c r="AM95"/>
  <c r="BG94"/>
  <c r="AM94"/>
  <c r="BG93"/>
  <c r="AM93"/>
  <c r="BG92"/>
  <c r="AM92"/>
  <c r="BG91"/>
  <c r="AM91"/>
  <c r="BU83"/>
  <c r="BB83"/>
  <c r="AI83"/>
  <c r="BU75"/>
  <c r="BB75"/>
  <c r="AI75"/>
  <c r="BU74"/>
  <c r="BB74"/>
  <c r="AI74"/>
  <c r="BU73"/>
  <c r="BB73"/>
  <c r="AI73"/>
  <c r="BU72"/>
  <c r="BB72"/>
  <c r="AI72"/>
  <c r="BU71"/>
  <c r="BB71"/>
  <c r="AI71"/>
  <c r="BU70"/>
  <c r="BB70"/>
  <c r="AI70"/>
  <c r="BU69"/>
  <c r="BB69"/>
  <c r="AI69"/>
  <c r="BU68"/>
  <c r="BB68"/>
  <c r="AI68"/>
  <c r="BU67"/>
  <c r="BB67"/>
  <c r="AI67"/>
  <c r="BU66"/>
  <c r="BB66"/>
  <c r="AI66"/>
  <c r="BU65"/>
  <c r="BB65"/>
  <c r="AI65"/>
  <c r="BU64"/>
  <c r="BB64"/>
  <c r="AI64"/>
  <c r="BU63"/>
  <c r="BB63"/>
  <c r="AI63"/>
  <c r="BU62"/>
  <c r="BB62"/>
  <c r="AI62"/>
  <c r="BU61"/>
  <c r="BB61"/>
  <c r="AI61"/>
  <c r="BU60"/>
  <c r="BB60"/>
  <c r="AI60"/>
  <c r="BG50"/>
  <c r="AM50"/>
  <c r="BG49"/>
  <c r="AM49"/>
  <c r="BG48"/>
  <c r="AM48"/>
  <c r="BG47"/>
  <c r="AM47"/>
  <c r="BG46"/>
  <c r="AM46"/>
  <c r="BG45"/>
  <c r="AM45"/>
  <c r="BG44"/>
  <c r="AM44"/>
  <c r="BU36"/>
  <c r="BB36"/>
  <c r="AI36"/>
  <c r="BU35"/>
  <c r="BB35"/>
  <c r="AI35"/>
  <c r="BU34"/>
  <c r="BB34"/>
  <c r="AI34"/>
  <c r="BU33"/>
  <c r="BB33"/>
  <c r="AI33"/>
  <c r="BU32"/>
  <c r="BB32"/>
  <c r="AI32"/>
  <c r="BU31"/>
  <c r="BB31"/>
  <c r="AI31"/>
  <c r="BU30"/>
  <c r="BB30"/>
  <c r="AI30"/>
</calcChain>
</file>

<file path=xl/sharedStrings.xml><?xml version="1.0" encoding="utf-8"?>
<sst xmlns="http://schemas.openxmlformats.org/spreadsheetml/2006/main" count="785" uniqueCount="290">
  <si>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</si>
  <si>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</si>
  <si>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</si>
  <si>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</si>
  <si>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</si>
  <si>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</si>
  <si>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</si>
  <si>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</si>
  <si>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</si>
  <si>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</si>
  <si>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</si>
  <si>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</si>
  <si>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</si>
  <si>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</si>
  <si>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</si>
  <si>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</si>
  <si>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</si>
  <si>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</si>
  <si>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</si>
  <si>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</si>
  <si>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</si>
  <si>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</si>
  <si>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</si>
  <si>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</si>
  <si>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</si>
  <si>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</si>
  <si>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</si>
  <si>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</si>
  <si>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</si>
  <si>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</si>
  <si>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</si>
  <si>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</si>
  <si>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</si>
  <si>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</si>
  <si>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</si>
  <si>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</si>
  <si>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</si>
  <si>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</si>
  <si>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</si>
  <si>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</si>
  <si>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</si>
  <si>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</si>
  <si>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</si>
  <si>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</si>
  <si>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</si>
  <si>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</si>
  <si>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</si>
  <si>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</si>
  <si>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</si>
  <si>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</si>
  <si>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</si>
  <si>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</si>
  <si>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</si>
  <si>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</si>
  <si>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</si>
  <si>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</si>
  <si>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</si>
  <si>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</si>
  <si>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</si>
  <si>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</si>
  <si>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</si>
  <si>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</si>
  <si>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</si>
  <si>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</si>
  <si>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</si>
  <si>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</si>
  <si>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</si>
  <si>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</si>
  <si>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</si>
  <si>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</si>
  <si>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</si>
  <si>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</si>
  <si>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</si>
  <si>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</si>
  <si>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</si>
  <si>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</si>
  <si>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</si>
  <si>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</si>
  <si>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</si>
  <si>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</si>
  <si>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</si>
  <si>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</si>
  <si>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</si>
  <si>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</si>
  <si>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</si>
  <si>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</si>
  <si>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</si>
  <si>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</si>
  <si>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</si>
  <si>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</si>
  <si>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</si>
  <si>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</si>
  <si>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</si>
  <si>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</si>
  <si>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</si>
  <si>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</si>
  <si>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</si>
  <si>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</si>
  <si>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</si>
  <si>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</si>
  <si>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</si>
  <si>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</si>
  <si>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</si>
  <si>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</si>
  <si>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</si>
  <si>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</si>
  <si>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</si>
  <si>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</si>
  <si>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</si>
  <si>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</si>
  <si>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</si>
  <si>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</si>
  <si>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</si>
  <si>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</si>
  <si>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</si>
  <si>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</si>
  <si>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</si>
  <si>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</si>
  <si>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</si>
  <si>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</si>
  <si>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</si>
  <si>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</si>
  <si>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</si>
  <si>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</si>
  <si>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</si>
  <si>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</si>
  <si>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</si>
  <si>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</si>
  <si>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</si>
  <si>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</si>
  <si>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</si>
  <si>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</si>
  <si>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</si>
  <si>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</si>
  <si>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</si>
  <si>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</si>
  <si>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</si>
  <si>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</si>
  <si>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</si>
  <si>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</si>
  <si>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</si>
  <si>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</si>
  <si>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</si>
  <si>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</si>
  <si>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</si>
  <si>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</si>
  <si>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</si>
  <si>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</si>
  <si>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</si>
  <si>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</si>
  <si>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</si>
  <si>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</si>
  <si>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</si>
  <si>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</si>
  <si>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</si>
  <si>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</si>
  <si>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</si>
  <si>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</si>
  <si>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</si>
  <si>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</si>
  <si>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</si>
  <si>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</si>
  <si>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</si>
  <si>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</si>
  <si>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</si>
  <si>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</si>
  <si>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</si>
  <si>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</si>
  <si>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</si>
  <si>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</si>
  <si>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</si>
  <si>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</si>
  <si>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Надходження із загального фонду бюджету</t>
  </si>
  <si>
    <t>X</t>
  </si>
  <si>
    <t>Власні надходження бюджетних установ (розписати за видами надходжень)</t>
  </si>
  <si>
    <t>Плата за послуги, що надаються бюджетними установами згідно з їх основною діяльністю </t>
  </si>
  <si>
    <t>Благодійні внески, гранти та дарунки </t>
  </si>
  <si>
    <t>Інші надходження спеціального фонду (розписати за видами надходжень)</t>
  </si>
  <si>
    <t>Інші надходження  </t>
  </si>
  <si>
    <t>Заробітна плата</t>
  </si>
  <si>
    <t>Нарахування на оплату праці</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</si>
  <si>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</si>
  <si>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</si>
  <si>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</si>
  <si>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</si>
  <si>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</si>
  <si>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Оплата теплопостачання</t>
  </si>
  <si>
    <t>Оплата водопостачання та водовідведення</t>
  </si>
  <si>
    <t>Оплата електроенергії</t>
  </si>
  <si>
    <t>Оплата інших енергоносіїв та інших комунальних послуг</t>
  </si>
  <si>
    <t>Окремі заходи по реалізації державних (регіональних) програм, не віднесені до заходів розвитку</t>
  </si>
  <si>
    <t>Інші поточні видатки</t>
  </si>
  <si>
    <t>Придбання обладнання і предметів довгострокового користування</t>
  </si>
  <si>
    <t>Капітальний ремонт інших об`єктів</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</si>
  <si>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</si>
  <si>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затрат</t>
  </si>
  <si>
    <t xml:space="preserve">formula=RC[-16]+RC[-8]                          </t>
  </si>
  <si>
    <t>кількість установ</t>
  </si>
  <si>
    <t>од.</t>
  </si>
  <si>
    <t>кількість відділень</t>
  </si>
  <si>
    <t>Положення про терцентр</t>
  </si>
  <si>
    <t>кількість штатних одиниць персоналу</t>
  </si>
  <si>
    <t>штатний розпис</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</si>
  <si>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</si>
  <si>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</si>
  <si>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</si>
  <si>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</si>
  <si>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Звіт про організацію соц.обсл.ф.12соц.</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</si>
  <si>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</si>
  <si>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</si>
  <si>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</si>
  <si>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розрахунок установи</t>
  </si>
  <si>
    <t>середні витрати на соціальне обслуговування (надання соціальних послуг) 1 особи територіальним центром, за винятком стаціонарних відділень</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</si>
  <si>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</si>
  <si>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</si>
  <si>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</si>
  <si>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</si>
  <si>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Обов’язкові виплати, у тому числі:</t>
  </si>
  <si>
    <t>посадовий оклад</t>
  </si>
  <si>
    <t>доплати</t>
  </si>
  <si>
    <t>Премії</t>
  </si>
  <si>
    <t>Матеріальна допомога, у тому числі:</t>
  </si>
  <si>
    <t>на оздоровлення при наданні щорічної відпустки</t>
  </si>
  <si>
    <t>Інші виплати</t>
  </si>
  <si>
    <t>у тому числі оплата праці  штатних одиниць за загальним фондом, що враховані також у спеціальному фонді</t>
  </si>
  <si>
    <t>010 - Керівники</t>
  </si>
  <si>
    <t>030 - Спеціалісти</t>
  </si>
  <si>
    <t>060 - Інші працівники</t>
  </si>
  <si>
    <t>200 - Середній медичний персонал</t>
  </si>
  <si>
    <t>УСЬОГО штатних одиниць</t>
  </si>
  <si>
    <t>з них штатні одиниці за загальним фондом, що враховані також у спеціальному фонді</t>
  </si>
  <si>
    <t>Комплексна програма «Піклування» в Хмельницькій міській територіальній громаді на 2017 - 2021 роки (із змінами і доповненнями)</t>
  </si>
  <si>
    <t>Рішення одинадцятої сесії ХМР №20 від 25.01.2017року</t>
  </si>
  <si>
    <t>Надання соціальних послуг, зокрема стаціонарного догляду, догляду вдома, денного догляду, громадянам похилого віку, інвалідам та дітям-інвалідам в установах соціального обслуговування системи органів праці та соціального захисту населення</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</si>
  <si>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</si>
  <si>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t>
  </si>
  <si>
    <t>2020 рік Хмельницький міський територіальний центр соціального обслуговування здійснює соціальне обслуговування та надає соціальні послуги громадянам, які перебувають  у складних життєвих обставинах і потребують сторонньої допомоги. Працівниками територіального центру за 2020 рік надано 188514 заходів, які отримали 7107 осіб, що перебувають на обліку у відділеннях територіального центру.  За 2020 рік було надано   4106 гарячих обіда , прохарчовано 957 осіб.на суму 184,8 тис.грн. ,  видано  продуктових набори 6498 особам на суму 1608,0 тис. грн. , забезпечено 238 клієнта терцентру індивідуальними засобами особистої гігієни(підгузки, пеленки)  на суму 336,1 тис.грн. Функціонує Університет 3 віку, де займається 53 групи на 15 факультетах._x000D_
2021 рік Хмельницький міський територіальний центр соціального обслуговування здійснює соціальне обслуговування та надає соціальні послуги громадянам, які перебувають  у складних життєвих обставинах і потребують сторонньої допомоги. Працівниками територіального центру планується 2021 рік надати послуги 7100 особам. На 2021 рік заплановано на гараяче харчування на суму 172,5 тис. грн, на  продуктові набори  заплановано  1450,2 тис.грн., на  індивідуальні засоби особистої гігієни(підгузки, пеленки)  на суму 382,6 тис.грн. Функціонуватиме Університет 3 віку._x000D_
2022 рік Хмельницький міський територіальний центр соціального обслуговування здійснюватиме соціальне обслуговування та надвати соціальні послуги громадянам, які перебувають  у складних життєвих обставинах і потребують сторонньої допомоги. Працівниками територіального центру планується 2022 рік надати послуги 7100 особам . На 2022 рік заплановано на гаряче харчування  189,9 тис. грн, на  продуктові набори  заплановано на продуктові пайки 2541,5 тис. грн., на  індивідуальні засоби особистої гігієни(підгузки, пеленки)  на суму 550,0 тис. грн.</t>
  </si>
  <si>
    <t>Граничний обсяг витрат на 2022 рік 31422670 грн. може забезпечити потребу  територіального центру для здійснення оплати праці, в т.ч. відрахування у фонди; оплату комунальних послуг (з врахуванням нового відділення), оплату по КЕКВ 2210, КЕКВ 2220, КЕКВ 2240, КЕКВ 2250, КЕКВ 2282. Граничний обсяг фінансування на 2022 рік по загальному фонду в порівняні з затвердженим обсягом фінансування  2021 року (28467620) збільшиться на 11%</t>
  </si>
  <si>
    <t>Територіальний центр - надходження за 2020 рік по спеціальному фонду бюджету за рахунок платних послуг склали 132101грн., за рахунок благодійної допомоги 263498 (в натуральній формі продуктами харчування  та іншим), У 2021 році планується отримати надходження згідно затвердженого кошторису 150000,00 грн. від наданих платних послуг, надходження від благодійної допомоги (сума коштів буде внесена згідно фактичного  надходження ) _x000D_
На 2022 рік планується отримати доходи від надання послуг в сумі 550000 грн. та від благодійної допомоги (сума коштів буде внесена згідно фактичних надходжень)</t>
  </si>
  <si>
    <t>(0)(8)</t>
  </si>
  <si>
    <t>Управління праці та соціального захисту населення Хмельницької міської ради</t>
  </si>
  <si>
    <t>Начальниу управління</t>
  </si>
  <si>
    <t>Головний бухгалтер</t>
  </si>
  <si>
    <t>С.I Воронецький</t>
  </si>
  <si>
    <t>Л.В Гоцька</t>
  </si>
  <si>
    <t>03198563</t>
  </si>
  <si>
    <t>2256400000</t>
  </si>
  <si>
    <t>(грн)</t>
  </si>
  <si>
    <t>2020 рік (звіт)</t>
  </si>
  <si>
    <t>1) кредиторська заборгованість місцевого бюджету у 2020 році:</t>
  </si>
  <si>
    <t>Дебіторська заборгованість на 01.01.2020</t>
  </si>
  <si>
    <t>2021 рік (затверджено)</t>
  </si>
  <si>
    <t>2021 рік (план)</t>
  </si>
  <si>
    <t>2021 рік</t>
  </si>
  <si>
    <t>3) дебіторська заборгованість у 2020 - 2021 роках:</t>
  </si>
  <si>
    <t>Дебіторська заборгованість на 01.01.2021</t>
  </si>
  <si>
    <t>внаслідок використання коштів спеціального фонду бюджету у 2020 році, та очікувані результати у 2021 році.</t>
  </si>
  <si>
    <t>1) надходження для виконання бюджетної програми у 2020 - 2022 роках:</t>
  </si>
  <si>
    <t>2022 рік (проект)</t>
  </si>
  <si>
    <t>1) видатки за кодами Економічної класифікації видатків бюджету у 2020 - 2022 роках:</t>
  </si>
  <si>
    <t>2) надання кредитів за кодами Класифікації кредитування бюджету у 2020 - 2022 роках:</t>
  </si>
  <si>
    <t>1) витрати за напрямами використання бюджетних коштів у 2020 - 2022 роках:</t>
  </si>
  <si>
    <t>1) результативні показники бюджетної програми у 2020 - 2022 роках:</t>
  </si>
  <si>
    <t>2022 рік</t>
  </si>
  <si>
    <t>1) місцеві/регіональні програми, які виконуються в межах бюджетної програми у 2020 - 2022 роках:</t>
  </si>
  <si>
    <t>14. Бюджетні зобов’язання у 2020 - 2022 роках:</t>
  </si>
  <si>
    <t xml:space="preserve">2) кредиторська заборгованість місцевого бюджету у 2021 - 2022 роках: </t>
  </si>
  <si>
    <t>Очікувана дебіторська заборгованость  на 01.01.2022</t>
  </si>
  <si>
    <t>4) аналіз управління бюджетними зобов'язаннями та пропозиції щодо упорядкування бюджетних зобов'язань у 2022 році.</t>
  </si>
  <si>
    <t>2023 рік (прогноз)</t>
  </si>
  <si>
    <t>2023 рік</t>
  </si>
  <si>
    <t>БЮДЖЕТНИЙ ЗАПИТ НА 2022-2024 РОКИ індивідуальний (Форма 2022-2)</t>
  </si>
  <si>
    <t>4. Мета та завдання бюджетної програми на 2022 - 2024 роки</t>
  </si>
  <si>
    <t>2) надходження для виконання бюджетної програми  у 2023 - 2024 роках:</t>
  </si>
  <si>
    <t>2024 рік (прогноз)</t>
  </si>
  <si>
    <t>3) видатки за кодами Економічної класифікації видатків бюджету у 2023 - 2024 роках:</t>
  </si>
  <si>
    <t>4) надання кредитів за кодами Класифікації кредитування бюджету у 2023 - 2024 роках:</t>
  </si>
  <si>
    <t>2) витрати за напрямами використання бюджетних коштів у 2023 - 2024 роках:</t>
  </si>
  <si>
    <t>2) результативні показники бюджетної програми у 2023 - 2024 роках:</t>
  </si>
  <si>
    <t xml:space="preserve">2024 рік </t>
  </si>
  <si>
    <t>2) місцеві/регіональні програми, які виконуються в межах бюджетної програми у 2023 - 2024 роках:</t>
  </si>
  <si>
    <t>12. Об’єкти, які виконуються в межах бюджетної програми за рахунок коштів бюджету розвитку у 2020 - 2024 роках:</t>
  </si>
  <si>
    <t>13. Аналіз результатів, досягнутих внаслідок використання коштів загального фонду бюджету у 2020 році, очікувані результати у 
2021 році, обґрунтування необхідності передбачення витрат кредитів на 2022 - 2024 роки</t>
  </si>
  <si>
    <t xml:space="preserve"> 15. Підстави та обґрунтування видатків спеціального фонду на 2022 рік та на 2023 - 2024 роки за рахунок надходжень до спеціального фонду, аналіз результатів, досягнутих </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</si>
  <si>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</si>
  <si>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</si>
  <si>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</si>
  <si>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</si>
  <si>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Управлiння працi та соцiального захисту населення Хмельницької мiської ради</t>
  </si>
  <si>
    <t>(0)(8)(1)</t>
  </si>
</sst>
</file>

<file path=xl/styles.xml><?xml version="1.0" encoding="utf-8"?>
<styleSheet xmlns="http://schemas.openxmlformats.org/spreadsheetml/2006/main">
  <numFmts count="1">
    <numFmt numFmtId="180" formatCode="#0.00"/>
  </numFmts>
  <fonts count="18">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41">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80"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7"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180" fontId="4" fillId="0" borderId="1"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3"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5" xfId="0" applyFont="1" applyBorder="1" applyAlignment="1">
      <alignment horizontal="lef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0" fillId="0" borderId="5"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80"/>
  <sheetViews>
    <sheetView tabSelected="1" topLeftCell="A267" zoomScaleNormal="100" workbookViewId="0"/>
  </sheetViews>
  <sheetFormatPr defaultRowHeight="12.75"/>
  <cols>
    <col min="1" max="78" width="2.85546875" customWidth="1"/>
    <col min="79" max="79" width="4" hidden="1" customWidth="1"/>
  </cols>
  <sheetData>
    <row r="1" spans="1:79" ht="57.7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79" t="s">
        <v>115</v>
      </c>
      <c r="BO1" s="79"/>
      <c r="BP1" s="79"/>
      <c r="BQ1" s="79"/>
      <c r="BR1" s="79"/>
      <c r="BS1" s="79"/>
      <c r="BT1" s="79"/>
      <c r="BU1" s="79"/>
      <c r="BV1" s="79"/>
      <c r="BW1" s="79"/>
      <c r="BX1" s="79"/>
      <c r="BY1" s="79"/>
      <c r="BZ1" s="79"/>
    </row>
    <row r="2" spans="1:79" ht="14.25" customHeight="1">
      <c r="A2" s="32" t="s">
        <v>271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4" spans="1:79" ht="15" customHeight="1">
      <c r="A4" s="11" t="s">
        <v>159</v>
      </c>
      <c r="B4" s="134" t="s">
        <v>240</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8"/>
      <c r="AH4" s="35" t="s">
        <v>239</v>
      </c>
      <c r="AI4" s="35"/>
      <c r="AJ4" s="35"/>
      <c r="AK4" s="35"/>
      <c r="AL4" s="35"/>
      <c r="AM4" s="35"/>
      <c r="AN4" s="35"/>
      <c r="AO4" s="35"/>
      <c r="AP4" s="35"/>
      <c r="AQ4" s="35"/>
      <c r="AR4" s="35"/>
      <c r="AS4" s="8"/>
      <c r="AT4" s="139" t="s">
        <v>245</v>
      </c>
      <c r="AU4" s="35"/>
      <c r="AV4" s="35"/>
      <c r="AW4" s="35"/>
      <c r="AX4" s="35"/>
      <c r="AY4" s="35"/>
      <c r="AZ4" s="35"/>
      <c r="BA4" s="35"/>
      <c r="BB4" s="15"/>
      <c r="BC4" s="8"/>
      <c r="BD4" s="8"/>
      <c r="BE4" s="12"/>
      <c r="BF4" s="12"/>
      <c r="BG4" s="12"/>
      <c r="BH4" s="12"/>
      <c r="BI4" s="12"/>
      <c r="BJ4" s="12"/>
      <c r="BK4" s="12"/>
      <c r="BL4" s="12"/>
    </row>
    <row r="5" spans="1:79" ht="24" customHeight="1">
      <c r="A5" s="25" t="s">
        <v>0</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7"/>
      <c r="AH5" s="33" t="s">
        <v>161</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c r="BE6" s="14"/>
      <c r="BF6" s="14"/>
      <c r="BG6" s="14"/>
      <c r="BH6" s="14"/>
      <c r="BI6" s="14"/>
      <c r="BJ6" s="14"/>
      <c r="BK6" s="14"/>
      <c r="BL6" s="14"/>
    </row>
    <row r="7" spans="1:79" ht="15" customHeight="1">
      <c r="A7" s="11" t="s">
        <v>162</v>
      </c>
      <c r="B7" s="134" t="s">
        <v>288</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8"/>
      <c r="AH7" s="35" t="s">
        <v>289</v>
      </c>
      <c r="AI7" s="35"/>
      <c r="AJ7" s="35"/>
      <c r="AK7" s="35"/>
      <c r="AL7" s="35"/>
      <c r="AM7" s="35"/>
      <c r="AN7" s="35"/>
      <c r="AO7" s="35"/>
      <c r="AP7" s="35"/>
      <c r="AQ7" s="35"/>
      <c r="AR7" s="35"/>
      <c r="AS7" s="35"/>
      <c r="AT7" s="35"/>
      <c r="AU7" s="35"/>
      <c r="AV7" s="35"/>
      <c r="AW7" s="35"/>
      <c r="AX7" s="35"/>
      <c r="AY7" s="35"/>
      <c r="AZ7" s="35"/>
      <c r="BA7" s="35"/>
      <c r="BB7" s="15"/>
      <c r="BC7" s="139" t="s">
        <v>245</v>
      </c>
      <c r="BD7" s="35"/>
      <c r="BE7" s="35"/>
      <c r="BF7" s="35"/>
      <c r="BG7" s="35"/>
      <c r="BH7" s="35"/>
      <c r="BI7" s="35"/>
      <c r="BJ7" s="35"/>
      <c r="BK7" s="15"/>
      <c r="BL7" s="12"/>
      <c r="BM7" s="16"/>
      <c r="BN7" s="16"/>
      <c r="BO7" s="16"/>
      <c r="BP7" s="15"/>
      <c r="BQ7" s="15"/>
      <c r="BR7" s="15"/>
      <c r="BS7" s="15"/>
      <c r="BT7" s="15"/>
      <c r="BU7" s="15"/>
      <c r="BV7" s="15"/>
      <c r="BW7" s="15"/>
    </row>
    <row r="8" spans="1:79" ht="24" customHeight="1">
      <c r="A8" s="25" t="s">
        <v>155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7"/>
      <c r="AH8" s="33" t="s">
        <v>163</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42.75" customHeight="1">
      <c r="A10" s="11" t="s">
        <v>164</v>
      </c>
      <c r="B10" s="35" t="s">
        <v>284</v>
      </c>
      <c r="C10" s="35"/>
      <c r="D10" s="35"/>
      <c r="E10" s="35"/>
      <c r="F10" s="35"/>
      <c r="G10" s="35"/>
      <c r="H10" s="35"/>
      <c r="I10" s="35"/>
      <c r="J10" s="35"/>
      <c r="K10" s="35"/>
      <c r="L10" s="35"/>
      <c r="N10" s="35" t="s">
        <v>285</v>
      </c>
      <c r="O10" s="35"/>
      <c r="P10" s="35"/>
      <c r="Q10" s="35"/>
      <c r="R10" s="35"/>
      <c r="S10" s="35"/>
      <c r="T10" s="35"/>
      <c r="U10" s="35"/>
      <c r="V10" s="35"/>
      <c r="W10" s="35"/>
      <c r="X10" s="35"/>
      <c r="Y10" s="35"/>
      <c r="Z10" s="15"/>
      <c r="AA10" s="35" t="s">
        <v>286</v>
      </c>
      <c r="AB10" s="35"/>
      <c r="AC10" s="35"/>
      <c r="AD10" s="35"/>
      <c r="AE10" s="35"/>
      <c r="AF10" s="35"/>
      <c r="AG10" s="35"/>
      <c r="AH10" s="35"/>
      <c r="AI10" s="35"/>
      <c r="AJ10" s="15"/>
      <c r="AK10" s="140" t="s">
        <v>287</v>
      </c>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20"/>
      <c r="BL10" s="139" t="s">
        <v>246</v>
      </c>
      <c r="BM10" s="35"/>
      <c r="BN10" s="35"/>
      <c r="BO10" s="35"/>
      <c r="BP10" s="35"/>
      <c r="BQ10" s="35"/>
      <c r="BR10" s="35"/>
      <c r="BS10" s="35"/>
      <c r="BT10" s="15"/>
      <c r="BU10" s="15"/>
      <c r="BV10" s="15"/>
      <c r="BW10" s="15"/>
      <c r="BX10" s="15"/>
      <c r="BY10" s="15"/>
      <c r="BZ10" s="15"/>
      <c r="CA10" s="15"/>
    </row>
    <row r="11" spans="1:79" ht="25.5" customHeight="1">
      <c r="B11" s="33" t="s">
        <v>165</v>
      </c>
      <c r="C11" s="33"/>
      <c r="D11" s="33"/>
      <c r="E11" s="33"/>
      <c r="F11" s="33"/>
      <c r="G11" s="33"/>
      <c r="H11" s="33"/>
      <c r="I11" s="33"/>
      <c r="J11" s="33"/>
      <c r="K11" s="33"/>
      <c r="L11" s="33"/>
      <c r="N11" s="33" t="s">
        <v>167</v>
      </c>
      <c r="O11" s="33"/>
      <c r="P11" s="33"/>
      <c r="Q11" s="33"/>
      <c r="R11" s="33"/>
      <c r="S11" s="33"/>
      <c r="T11" s="33"/>
      <c r="U11" s="33"/>
      <c r="V11" s="33"/>
      <c r="W11" s="33"/>
      <c r="X11" s="33"/>
      <c r="Y11" s="33"/>
      <c r="Z11" s="13"/>
      <c r="AA11" s="45" t="s">
        <v>168</v>
      </c>
      <c r="AB11" s="45"/>
      <c r="AC11" s="45"/>
      <c r="AD11" s="45"/>
      <c r="AE11" s="45"/>
      <c r="AF11" s="45"/>
      <c r="AG11" s="45"/>
      <c r="AH11" s="45"/>
      <c r="AI11" s="45"/>
      <c r="AJ11" s="13"/>
      <c r="AK11" s="46" t="s">
        <v>166</v>
      </c>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19"/>
      <c r="BL11" s="33" t="s">
        <v>158</v>
      </c>
      <c r="BM11" s="33"/>
      <c r="BN11" s="33"/>
      <c r="BO11" s="33"/>
      <c r="BP11" s="33"/>
      <c r="BQ11" s="33"/>
      <c r="BR11" s="33"/>
      <c r="BS11" s="33"/>
      <c r="BT11" s="13"/>
      <c r="BU11" s="13"/>
      <c r="BV11" s="13"/>
      <c r="BW11" s="13"/>
      <c r="BX11" s="13"/>
      <c r="BY11" s="13"/>
      <c r="BZ11" s="13"/>
      <c r="CA11" s="13"/>
    </row>
    <row r="13" spans="1:79" ht="14.25" customHeight="1">
      <c r="A13" s="29" t="s">
        <v>272</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9" ht="14.25" customHeight="1">
      <c r="A14" s="29" t="s">
        <v>148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9" ht="30" customHeight="1">
      <c r="A15" s="132" t="s">
        <v>233</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row>
    <row r="16" spans="1:79" ht="1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c r="A17" s="80" t="s">
        <v>149</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row>
    <row r="18" spans="1:79" ht="15" customHeight="1">
      <c r="A18" s="132" t="s">
        <v>234</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row>
    <row r="19" spans="1:7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c r="A20" s="29" t="s">
        <v>150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9" ht="45" customHeight="1">
      <c r="A21" s="132" t="s">
        <v>235</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row>
    <row r="22" spans="1:79"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c r="A23" s="29" t="s">
        <v>151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9" ht="14.25" customHeight="1">
      <c r="A24" s="78" t="s">
        <v>257</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row>
    <row r="25" spans="1:79" ht="15" customHeight="1">
      <c r="A25" s="31" t="s">
        <v>247</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row>
    <row r="26" spans="1:79" ht="23.1" customHeight="1">
      <c r="A26" s="54" t="s">
        <v>2</v>
      </c>
      <c r="B26" s="55"/>
      <c r="C26" s="55"/>
      <c r="D26" s="56"/>
      <c r="E26" s="54" t="s">
        <v>19</v>
      </c>
      <c r="F26" s="55"/>
      <c r="G26" s="55"/>
      <c r="H26" s="55"/>
      <c r="I26" s="55"/>
      <c r="J26" s="55"/>
      <c r="K26" s="55"/>
      <c r="L26" s="55"/>
      <c r="M26" s="55"/>
      <c r="N26" s="55"/>
      <c r="O26" s="55"/>
      <c r="P26" s="55"/>
      <c r="Q26" s="55"/>
      <c r="R26" s="55"/>
      <c r="S26" s="55"/>
      <c r="T26" s="55"/>
      <c r="U26" s="27" t="s">
        <v>248</v>
      </c>
      <c r="V26" s="27"/>
      <c r="W26" s="27"/>
      <c r="X26" s="27"/>
      <c r="Y26" s="27"/>
      <c r="Z26" s="27"/>
      <c r="AA26" s="27"/>
      <c r="AB26" s="27"/>
      <c r="AC26" s="27"/>
      <c r="AD26" s="27"/>
      <c r="AE26" s="27"/>
      <c r="AF26" s="27"/>
      <c r="AG26" s="27"/>
      <c r="AH26" s="27"/>
      <c r="AI26" s="27"/>
      <c r="AJ26" s="27"/>
      <c r="AK26" s="27"/>
      <c r="AL26" s="27"/>
      <c r="AM26" s="27"/>
      <c r="AN26" s="27" t="s">
        <v>251</v>
      </c>
      <c r="AO26" s="27"/>
      <c r="AP26" s="27"/>
      <c r="AQ26" s="27"/>
      <c r="AR26" s="27"/>
      <c r="AS26" s="27"/>
      <c r="AT26" s="27"/>
      <c r="AU26" s="27"/>
      <c r="AV26" s="27"/>
      <c r="AW26" s="27"/>
      <c r="AX26" s="27"/>
      <c r="AY26" s="27"/>
      <c r="AZ26" s="27"/>
      <c r="BA26" s="27"/>
      <c r="BB26" s="27"/>
      <c r="BC26" s="27"/>
      <c r="BD26" s="27"/>
      <c r="BE26" s="27"/>
      <c r="BF26" s="27"/>
      <c r="BG26" s="27" t="s">
        <v>258</v>
      </c>
      <c r="BH26" s="27"/>
      <c r="BI26" s="27"/>
      <c r="BJ26" s="27"/>
      <c r="BK26" s="27"/>
      <c r="BL26" s="27"/>
      <c r="BM26" s="27"/>
      <c r="BN26" s="27"/>
      <c r="BO26" s="27"/>
      <c r="BP26" s="27"/>
      <c r="BQ26" s="27"/>
      <c r="BR26" s="27"/>
      <c r="BS26" s="27"/>
      <c r="BT26" s="27"/>
      <c r="BU26" s="27"/>
      <c r="BV26" s="27"/>
      <c r="BW26" s="27"/>
      <c r="BX26" s="27"/>
      <c r="BY26" s="27"/>
    </row>
    <row r="27" spans="1:79" ht="54.75" customHeight="1">
      <c r="A27" s="57"/>
      <c r="B27" s="58"/>
      <c r="C27" s="58"/>
      <c r="D27" s="59"/>
      <c r="E27" s="57"/>
      <c r="F27" s="58"/>
      <c r="G27" s="58"/>
      <c r="H27" s="58"/>
      <c r="I27" s="58"/>
      <c r="J27" s="58"/>
      <c r="K27" s="58"/>
      <c r="L27" s="58"/>
      <c r="M27" s="58"/>
      <c r="N27" s="58"/>
      <c r="O27" s="58"/>
      <c r="P27" s="58"/>
      <c r="Q27" s="58"/>
      <c r="R27" s="58"/>
      <c r="S27" s="58"/>
      <c r="T27" s="58"/>
      <c r="U27" s="36" t="s">
        <v>4</v>
      </c>
      <c r="V27" s="37"/>
      <c r="W27" s="37"/>
      <c r="X27" s="37"/>
      <c r="Y27" s="38"/>
      <c r="Z27" s="36" t="s">
        <v>3</v>
      </c>
      <c r="AA27" s="37"/>
      <c r="AB27" s="37"/>
      <c r="AC27" s="37"/>
      <c r="AD27" s="38"/>
      <c r="AE27" s="51" t="s">
        <v>116</v>
      </c>
      <c r="AF27" s="52"/>
      <c r="AG27" s="52"/>
      <c r="AH27" s="53"/>
      <c r="AI27" s="36" t="s">
        <v>5</v>
      </c>
      <c r="AJ27" s="37"/>
      <c r="AK27" s="37"/>
      <c r="AL27" s="37"/>
      <c r="AM27" s="38"/>
      <c r="AN27" s="36" t="s">
        <v>4</v>
      </c>
      <c r="AO27" s="37"/>
      <c r="AP27" s="37"/>
      <c r="AQ27" s="37"/>
      <c r="AR27" s="38"/>
      <c r="AS27" s="36" t="s">
        <v>3</v>
      </c>
      <c r="AT27" s="37"/>
      <c r="AU27" s="37"/>
      <c r="AV27" s="37"/>
      <c r="AW27" s="38"/>
      <c r="AX27" s="51" t="s">
        <v>116</v>
      </c>
      <c r="AY27" s="52"/>
      <c r="AZ27" s="52"/>
      <c r="BA27" s="53"/>
      <c r="BB27" s="36" t="s">
        <v>96</v>
      </c>
      <c r="BC27" s="37"/>
      <c r="BD27" s="37"/>
      <c r="BE27" s="37"/>
      <c r="BF27" s="38"/>
      <c r="BG27" s="36" t="s">
        <v>4</v>
      </c>
      <c r="BH27" s="37"/>
      <c r="BI27" s="37"/>
      <c r="BJ27" s="37"/>
      <c r="BK27" s="38"/>
      <c r="BL27" s="36" t="s">
        <v>3</v>
      </c>
      <c r="BM27" s="37"/>
      <c r="BN27" s="37"/>
      <c r="BO27" s="37"/>
      <c r="BP27" s="38"/>
      <c r="BQ27" s="51" t="s">
        <v>116</v>
      </c>
      <c r="BR27" s="52"/>
      <c r="BS27" s="52"/>
      <c r="BT27" s="53"/>
      <c r="BU27" s="36" t="s">
        <v>97</v>
      </c>
      <c r="BV27" s="37"/>
      <c r="BW27" s="37"/>
      <c r="BX27" s="37"/>
      <c r="BY27" s="38"/>
    </row>
    <row r="28" spans="1:79" ht="15" customHeight="1">
      <c r="A28" s="36">
        <v>1</v>
      </c>
      <c r="B28" s="37"/>
      <c r="C28" s="37"/>
      <c r="D28" s="38"/>
      <c r="E28" s="36">
        <v>2</v>
      </c>
      <c r="F28" s="37"/>
      <c r="G28" s="37"/>
      <c r="H28" s="37"/>
      <c r="I28" s="37"/>
      <c r="J28" s="37"/>
      <c r="K28" s="37"/>
      <c r="L28" s="37"/>
      <c r="M28" s="37"/>
      <c r="N28" s="37"/>
      <c r="O28" s="37"/>
      <c r="P28" s="37"/>
      <c r="Q28" s="37"/>
      <c r="R28" s="37"/>
      <c r="S28" s="37"/>
      <c r="T28" s="37"/>
      <c r="U28" s="36">
        <v>3</v>
      </c>
      <c r="V28" s="37"/>
      <c r="W28" s="37"/>
      <c r="X28" s="37"/>
      <c r="Y28" s="38"/>
      <c r="Z28" s="36">
        <v>4</v>
      </c>
      <c r="AA28" s="37"/>
      <c r="AB28" s="37"/>
      <c r="AC28" s="37"/>
      <c r="AD28" s="38"/>
      <c r="AE28" s="36">
        <v>5</v>
      </c>
      <c r="AF28" s="37"/>
      <c r="AG28" s="37"/>
      <c r="AH28" s="38"/>
      <c r="AI28" s="36">
        <v>6</v>
      </c>
      <c r="AJ28" s="37"/>
      <c r="AK28" s="37"/>
      <c r="AL28" s="37"/>
      <c r="AM28" s="38"/>
      <c r="AN28" s="36">
        <v>7</v>
      </c>
      <c r="AO28" s="37"/>
      <c r="AP28" s="37"/>
      <c r="AQ28" s="37"/>
      <c r="AR28" s="38"/>
      <c r="AS28" s="36">
        <v>8</v>
      </c>
      <c r="AT28" s="37"/>
      <c r="AU28" s="37"/>
      <c r="AV28" s="37"/>
      <c r="AW28" s="38"/>
      <c r="AX28" s="36">
        <v>9</v>
      </c>
      <c r="AY28" s="37"/>
      <c r="AZ28" s="37"/>
      <c r="BA28" s="38"/>
      <c r="BB28" s="36">
        <v>10</v>
      </c>
      <c r="BC28" s="37"/>
      <c r="BD28" s="37"/>
      <c r="BE28" s="37"/>
      <c r="BF28" s="38"/>
      <c r="BG28" s="36">
        <v>11</v>
      </c>
      <c r="BH28" s="37"/>
      <c r="BI28" s="37"/>
      <c r="BJ28" s="37"/>
      <c r="BK28" s="38"/>
      <c r="BL28" s="36">
        <v>12</v>
      </c>
      <c r="BM28" s="37"/>
      <c r="BN28" s="37"/>
      <c r="BO28" s="37"/>
      <c r="BP28" s="38"/>
      <c r="BQ28" s="36">
        <v>13</v>
      </c>
      <c r="BR28" s="37"/>
      <c r="BS28" s="37"/>
      <c r="BT28" s="38"/>
      <c r="BU28" s="36">
        <v>14</v>
      </c>
      <c r="BV28" s="37"/>
      <c r="BW28" s="37"/>
      <c r="BX28" s="37"/>
      <c r="BY28" s="38"/>
    </row>
    <row r="29" spans="1:79" ht="13.5" hidden="1" customHeight="1">
      <c r="A29" s="39" t="s">
        <v>56</v>
      </c>
      <c r="B29" s="40"/>
      <c r="C29" s="40"/>
      <c r="D29" s="41"/>
      <c r="E29" s="39" t="s">
        <v>57</v>
      </c>
      <c r="F29" s="40"/>
      <c r="G29" s="40"/>
      <c r="H29" s="40"/>
      <c r="I29" s="40"/>
      <c r="J29" s="40"/>
      <c r="K29" s="40"/>
      <c r="L29" s="40"/>
      <c r="M29" s="40"/>
      <c r="N29" s="40"/>
      <c r="O29" s="40"/>
      <c r="P29" s="40"/>
      <c r="Q29" s="40"/>
      <c r="R29" s="40"/>
      <c r="S29" s="40"/>
      <c r="T29" s="40"/>
      <c r="U29" s="81" t="s">
        <v>65</v>
      </c>
      <c r="V29" s="82"/>
      <c r="W29" s="82"/>
      <c r="X29" s="82"/>
      <c r="Y29" s="83"/>
      <c r="Z29" s="81" t="s">
        <v>66</v>
      </c>
      <c r="AA29" s="82"/>
      <c r="AB29" s="82"/>
      <c r="AC29" s="82"/>
      <c r="AD29" s="83"/>
      <c r="AE29" s="39" t="s">
        <v>91</v>
      </c>
      <c r="AF29" s="40"/>
      <c r="AG29" s="40"/>
      <c r="AH29" s="41"/>
      <c r="AI29" s="47" t="s">
        <v>170</v>
      </c>
      <c r="AJ29" s="48"/>
      <c r="AK29" s="48"/>
      <c r="AL29" s="48"/>
      <c r="AM29" s="49"/>
      <c r="AN29" s="39" t="s">
        <v>67</v>
      </c>
      <c r="AO29" s="40"/>
      <c r="AP29" s="40"/>
      <c r="AQ29" s="40"/>
      <c r="AR29" s="41"/>
      <c r="AS29" s="39" t="s">
        <v>68</v>
      </c>
      <c r="AT29" s="40"/>
      <c r="AU29" s="40"/>
      <c r="AV29" s="40"/>
      <c r="AW29" s="41"/>
      <c r="AX29" s="39" t="s">
        <v>92</v>
      </c>
      <c r="AY29" s="40"/>
      <c r="AZ29" s="40"/>
      <c r="BA29" s="41"/>
      <c r="BB29" s="47" t="s">
        <v>170</v>
      </c>
      <c r="BC29" s="48"/>
      <c r="BD29" s="48"/>
      <c r="BE29" s="48"/>
      <c r="BF29" s="49"/>
      <c r="BG29" s="39" t="s">
        <v>58</v>
      </c>
      <c r="BH29" s="40"/>
      <c r="BI29" s="40"/>
      <c r="BJ29" s="40"/>
      <c r="BK29" s="41"/>
      <c r="BL29" s="39" t="s">
        <v>59</v>
      </c>
      <c r="BM29" s="40"/>
      <c r="BN29" s="40"/>
      <c r="BO29" s="40"/>
      <c r="BP29" s="41"/>
      <c r="BQ29" s="39" t="s">
        <v>93</v>
      </c>
      <c r="BR29" s="40"/>
      <c r="BS29" s="40"/>
      <c r="BT29" s="41"/>
      <c r="BU29" s="47" t="s">
        <v>170</v>
      </c>
      <c r="BV29" s="48"/>
      <c r="BW29" s="48"/>
      <c r="BX29" s="48"/>
      <c r="BY29" s="49"/>
      <c r="CA29" t="s">
        <v>21</v>
      </c>
    </row>
    <row r="30" spans="1:79" s="98" customFormat="1" ht="12.75" customHeight="1">
      <c r="A30" s="88"/>
      <c r="B30" s="89"/>
      <c r="C30" s="89"/>
      <c r="D30" s="90"/>
      <c r="E30" s="91" t="s">
        <v>172</v>
      </c>
      <c r="F30" s="92"/>
      <c r="G30" s="92"/>
      <c r="H30" s="92"/>
      <c r="I30" s="92"/>
      <c r="J30" s="92"/>
      <c r="K30" s="92"/>
      <c r="L30" s="92"/>
      <c r="M30" s="92"/>
      <c r="N30" s="92"/>
      <c r="O30" s="92"/>
      <c r="P30" s="92"/>
      <c r="Q30" s="92"/>
      <c r="R30" s="92"/>
      <c r="S30" s="92"/>
      <c r="T30" s="93"/>
      <c r="U30" s="94">
        <v>20976235</v>
      </c>
      <c r="V30" s="94"/>
      <c r="W30" s="94"/>
      <c r="X30" s="94"/>
      <c r="Y30" s="94"/>
      <c r="Z30" s="94" t="s">
        <v>173</v>
      </c>
      <c r="AA30" s="94"/>
      <c r="AB30" s="94"/>
      <c r="AC30" s="94"/>
      <c r="AD30" s="94"/>
      <c r="AE30" s="95" t="s">
        <v>173</v>
      </c>
      <c r="AF30" s="96"/>
      <c r="AG30" s="96"/>
      <c r="AH30" s="97"/>
      <c r="AI30" s="95">
        <f>IF(ISNUMBER(U30),U30,0)+IF(ISNUMBER(Z30),Z30,0)</f>
        <v>20976235</v>
      </c>
      <c r="AJ30" s="96"/>
      <c r="AK30" s="96"/>
      <c r="AL30" s="96"/>
      <c r="AM30" s="97"/>
      <c r="AN30" s="95">
        <v>28467620</v>
      </c>
      <c r="AO30" s="96"/>
      <c r="AP30" s="96"/>
      <c r="AQ30" s="96"/>
      <c r="AR30" s="97"/>
      <c r="AS30" s="95" t="s">
        <v>173</v>
      </c>
      <c r="AT30" s="96"/>
      <c r="AU30" s="96"/>
      <c r="AV30" s="96"/>
      <c r="AW30" s="97"/>
      <c r="AX30" s="95" t="s">
        <v>173</v>
      </c>
      <c r="AY30" s="96"/>
      <c r="AZ30" s="96"/>
      <c r="BA30" s="97"/>
      <c r="BB30" s="95">
        <f>IF(ISNUMBER(AN30),AN30,0)+IF(ISNUMBER(AS30),AS30,0)</f>
        <v>28467620</v>
      </c>
      <c r="BC30" s="96"/>
      <c r="BD30" s="96"/>
      <c r="BE30" s="96"/>
      <c r="BF30" s="97"/>
      <c r="BG30" s="95">
        <v>31422670</v>
      </c>
      <c r="BH30" s="96"/>
      <c r="BI30" s="96"/>
      <c r="BJ30" s="96"/>
      <c r="BK30" s="97"/>
      <c r="BL30" s="95" t="s">
        <v>173</v>
      </c>
      <c r="BM30" s="96"/>
      <c r="BN30" s="96"/>
      <c r="BO30" s="96"/>
      <c r="BP30" s="97"/>
      <c r="BQ30" s="95" t="s">
        <v>173</v>
      </c>
      <c r="BR30" s="96"/>
      <c r="BS30" s="96"/>
      <c r="BT30" s="97"/>
      <c r="BU30" s="95">
        <f>IF(ISNUMBER(BG30),BG30,0)+IF(ISNUMBER(BL30),BL30,0)</f>
        <v>31422670</v>
      </c>
      <c r="BV30" s="96"/>
      <c r="BW30" s="96"/>
      <c r="BX30" s="96"/>
      <c r="BY30" s="97"/>
      <c r="CA30" s="98" t="s">
        <v>22</v>
      </c>
    </row>
    <row r="31" spans="1:79" s="98" customFormat="1" ht="25.5" customHeight="1">
      <c r="A31" s="88"/>
      <c r="B31" s="89"/>
      <c r="C31" s="89"/>
      <c r="D31" s="90"/>
      <c r="E31" s="91" t="s">
        <v>174</v>
      </c>
      <c r="F31" s="92"/>
      <c r="G31" s="92"/>
      <c r="H31" s="92"/>
      <c r="I31" s="92"/>
      <c r="J31" s="92"/>
      <c r="K31" s="92"/>
      <c r="L31" s="92"/>
      <c r="M31" s="92"/>
      <c r="N31" s="92"/>
      <c r="O31" s="92"/>
      <c r="P31" s="92"/>
      <c r="Q31" s="92"/>
      <c r="R31" s="92"/>
      <c r="S31" s="92"/>
      <c r="T31" s="93"/>
      <c r="U31" s="94" t="s">
        <v>173</v>
      </c>
      <c r="V31" s="94"/>
      <c r="W31" s="94"/>
      <c r="X31" s="94"/>
      <c r="Y31" s="94"/>
      <c r="Z31" s="94">
        <v>369196</v>
      </c>
      <c r="AA31" s="94"/>
      <c r="AB31" s="94"/>
      <c r="AC31" s="94"/>
      <c r="AD31" s="94"/>
      <c r="AE31" s="95">
        <v>0</v>
      </c>
      <c r="AF31" s="96"/>
      <c r="AG31" s="96"/>
      <c r="AH31" s="97"/>
      <c r="AI31" s="95">
        <f>IF(ISNUMBER(U31),U31,0)+IF(ISNUMBER(Z31),Z31,0)</f>
        <v>369196</v>
      </c>
      <c r="AJ31" s="96"/>
      <c r="AK31" s="96"/>
      <c r="AL31" s="96"/>
      <c r="AM31" s="97"/>
      <c r="AN31" s="95" t="s">
        <v>173</v>
      </c>
      <c r="AO31" s="96"/>
      <c r="AP31" s="96"/>
      <c r="AQ31" s="96"/>
      <c r="AR31" s="97"/>
      <c r="AS31" s="95">
        <v>526260</v>
      </c>
      <c r="AT31" s="96"/>
      <c r="AU31" s="96"/>
      <c r="AV31" s="96"/>
      <c r="AW31" s="97"/>
      <c r="AX31" s="95">
        <v>0</v>
      </c>
      <c r="AY31" s="96"/>
      <c r="AZ31" s="96"/>
      <c r="BA31" s="97"/>
      <c r="BB31" s="95">
        <f>IF(ISNUMBER(AN31),AN31,0)+IF(ISNUMBER(AS31),AS31,0)</f>
        <v>526260</v>
      </c>
      <c r="BC31" s="96"/>
      <c r="BD31" s="96"/>
      <c r="BE31" s="96"/>
      <c r="BF31" s="97"/>
      <c r="BG31" s="95" t="s">
        <v>173</v>
      </c>
      <c r="BH31" s="96"/>
      <c r="BI31" s="96"/>
      <c r="BJ31" s="96"/>
      <c r="BK31" s="97"/>
      <c r="BL31" s="95">
        <v>550000</v>
      </c>
      <c r="BM31" s="96"/>
      <c r="BN31" s="96"/>
      <c r="BO31" s="96"/>
      <c r="BP31" s="97"/>
      <c r="BQ31" s="95">
        <v>0</v>
      </c>
      <c r="BR31" s="96"/>
      <c r="BS31" s="96"/>
      <c r="BT31" s="97"/>
      <c r="BU31" s="95">
        <f>IF(ISNUMBER(BG31),BG31,0)+IF(ISNUMBER(BL31),BL31,0)</f>
        <v>550000</v>
      </c>
      <c r="BV31" s="96"/>
      <c r="BW31" s="96"/>
      <c r="BX31" s="96"/>
      <c r="BY31" s="97"/>
    </row>
    <row r="32" spans="1:79" s="98" customFormat="1" ht="25.5" customHeight="1">
      <c r="A32" s="88">
        <v>25010100</v>
      </c>
      <c r="B32" s="89"/>
      <c r="C32" s="89"/>
      <c r="D32" s="90"/>
      <c r="E32" s="91" t="s">
        <v>175</v>
      </c>
      <c r="F32" s="92"/>
      <c r="G32" s="92"/>
      <c r="H32" s="92"/>
      <c r="I32" s="92"/>
      <c r="J32" s="92"/>
      <c r="K32" s="92"/>
      <c r="L32" s="92"/>
      <c r="M32" s="92"/>
      <c r="N32" s="92"/>
      <c r="O32" s="92"/>
      <c r="P32" s="92"/>
      <c r="Q32" s="92"/>
      <c r="R32" s="92"/>
      <c r="S32" s="92"/>
      <c r="T32" s="93"/>
      <c r="U32" s="94" t="s">
        <v>173</v>
      </c>
      <c r="V32" s="94"/>
      <c r="W32" s="94"/>
      <c r="X32" s="94"/>
      <c r="Y32" s="94"/>
      <c r="Z32" s="94">
        <v>106840</v>
      </c>
      <c r="AA32" s="94"/>
      <c r="AB32" s="94"/>
      <c r="AC32" s="94"/>
      <c r="AD32" s="94"/>
      <c r="AE32" s="95">
        <v>0</v>
      </c>
      <c r="AF32" s="96"/>
      <c r="AG32" s="96"/>
      <c r="AH32" s="97"/>
      <c r="AI32" s="95">
        <f>IF(ISNUMBER(U32),U32,0)+IF(ISNUMBER(Z32),Z32,0)</f>
        <v>106840</v>
      </c>
      <c r="AJ32" s="96"/>
      <c r="AK32" s="96"/>
      <c r="AL32" s="96"/>
      <c r="AM32" s="97"/>
      <c r="AN32" s="95" t="s">
        <v>173</v>
      </c>
      <c r="AO32" s="96"/>
      <c r="AP32" s="96"/>
      <c r="AQ32" s="96"/>
      <c r="AR32" s="97"/>
      <c r="AS32" s="95">
        <v>421750</v>
      </c>
      <c r="AT32" s="96"/>
      <c r="AU32" s="96"/>
      <c r="AV32" s="96"/>
      <c r="AW32" s="97"/>
      <c r="AX32" s="95">
        <v>0</v>
      </c>
      <c r="AY32" s="96"/>
      <c r="AZ32" s="96"/>
      <c r="BA32" s="97"/>
      <c r="BB32" s="95">
        <f>IF(ISNUMBER(AN32),AN32,0)+IF(ISNUMBER(AS32),AS32,0)</f>
        <v>421750</v>
      </c>
      <c r="BC32" s="96"/>
      <c r="BD32" s="96"/>
      <c r="BE32" s="96"/>
      <c r="BF32" s="97"/>
      <c r="BG32" s="95" t="s">
        <v>173</v>
      </c>
      <c r="BH32" s="96"/>
      <c r="BI32" s="96"/>
      <c r="BJ32" s="96"/>
      <c r="BK32" s="97"/>
      <c r="BL32" s="95">
        <v>550000</v>
      </c>
      <c r="BM32" s="96"/>
      <c r="BN32" s="96"/>
      <c r="BO32" s="96"/>
      <c r="BP32" s="97"/>
      <c r="BQ32" s="95">
        <v>0</v>
      </c>
      <c r="BR32" s="96"/>
      <c r="BS32" s="96"/>
      <c r="BT32" s="97"/>
      <c r="BU32" s="95">
        <f>IF(ISNUMBER(BG32),BG32,0)+IF(ISNUMBER(BL32),BL32,0)</f>
        <v>550000</v>
      </c>
      <c r="BV32" s="96"/>
      <c r="BW32" s="96"/>
      <c r="BX32" s="96"/>
      <c r="BY32" s="97"/>
    </row>
    <row r="33" spans="1:79" s="98" customFormat="1" ht="12.75" customHeight="1">
      <c r="A33" s="88">
        <v>25020100</v>
      </c>
      <c r="B33" s="89"/>
      <c r="C33" s="89"/>
      <c r="D33" s="90"/>
      <c r="E33" s="91" t="s">
        <v>176</v>
      </c>
      <c r="F33" s="92"/>
      <c r="G33" s="92"/>
      <c r="H33" s="92"/>
      <c r="I33" s="92"/>
      <c r="J33" s="92"/>
      <c r="K33" s="92"/>
      <c r="L33" s="92"/>
      <c r="M33" s="92"/>
      <c r="N33" s="92"/>
      <c r="O33" s="92"/>
      <c r="P33" s="92"/>
      <c r="Q33" s="92"/>
      <c r="R33" s="92"/>
      <c r="S33" s="92"/>
      <c r="T33" s="93"/>
      <c r="U33" s="94" t="s">
        <v>173</v>
      </c>
      <c r="V33" s="94"/>
      <c r="W33" s="94"/>
      <c r="X33" s="94"/>
      <c r="Y33" s="94"/>
      <c r="Z33" s="94">
        <v>262356</v>
      </c>
      <c r="AA33" s="94"/>
      <c r="AB33" s="94"/>
      <c r="AC33" s="94"/>
      <c r="AD33" s="94"/>
      <c r="AE33" s="95">
        <v>0</v>
      </c>
      <c r="AF33" s="96"/>
      <c r="AG33" s="96"/>
      <c r="AH33" s="97"/>
      <c r="AI33" s="95">
        <f>IF(ISNUMBER(U33),U33,0)+IF(ISNUMBER(Z33),Z33,0)</f>
        <v>262356</v>
      </c>
      <c r="AJ33" s="96"/>
      <c r="AK33" s="96"/>
      <c r="AL33" s="96"/>
      <c r="AM33" s="97"/>
      <c r="AN33" s="95" t="s">
        <v>173</v>
      </c>
      <c r="AO33" s="96"/>
      <c r="AP33" s="96"/>
      <c r="AQ33" s="96"/>
      <c r="AR33" s="97"/>
      <c r="AS33" s="95">
        <v>104510</v>
      </c>
      <c r="AT33" s="96"/>
      <c r="AU33" s="96"/>
      <c r="AV33" s="96"/>
      <c r="AW33" s="97"/>
      <c r="AX33" s="95">
        <v>0</v>
      </c>
      <c r="AY33" s="96"/>
      <c r="AZ33" s="96"/>
      <c r="BA33" s="97"/>
      <c r="BB33" s="95">
        <f>IF(ISNUMBER(AN33),AN33,0)+IF(ISNUMBER(AS33),AS33,0)</f>
        <v>104510</v>
      </c>
      <c r="BC33" s="96"/>
      <c r="BD33" s="96"/>
      <c r="BE33" s="96"/>
      <c r="BF33" s="97"/>
      <c r="BG33" s="95" t="s">
        <v>173</v>
      </c>
      <c r="BH33" s="96"/>
      <c r="BI33" s="96"/>
      <c r="BJ33" s="96"/>
      <c r="BK33" s="97"/>
      <c r="BL33" s="95">
        <v>0</v>
      </c>
      <c r="BM33" s="96"/>
      <c r="BN33" s="96"/>
      <c r="BO33" s="96"/>
      <c r="BP33" s="97"/>
      <c r="BQ33" s="95">
        <v>0</v>
      </c>
      <c r="BR33" s="96"/>
      <c r="BS33" s="96"/>
      <c r="BT33" s="97"/>
      <c r="BU33" s="95">
        <f>IF(ISNUMBER(BG33),BG33,0)+IF(ISNUMBER(BL33),BL33,0)</f>
        <v>0</v>
      </c>
      <c r="BV33" s="96"/>
      <c r="BW33" s="96"/>
      <c r="BX33" s="96"/>
      <c r="BY33" s="97"/>
    </row>
    <row r="34" spans="1:79" s="98" customFormat="1" ht="25.5" customHeight="1">
      <c r="A34" s="88"/>
      <c r="B34" s="89"/>
      <c r="C34" s="89"/>
      <c r="D34" s="90"/>
      <c r="E34" s="91" t="s">
        <v>177</v>
      </c>
      <c r="F34" s="92"/>
      <c r="G34" s="92"/>
      <c r="H34" s="92"/>
      <c r="I34" s="92"/>
      <c r="J34" s="92"/>
      <c r="K34" s="92"/>
      <c r="L34" s="92"/>
      <c r="M34" s="92"/>
      <c r="N34" s="92"/>
      <c r="O34" s="92"/>
      <c r="P34" s="92"/>
      <c r="Q34" s="92"/>
      <c r="R34" s="92"/>
      <c r="S34" s="92"/>
      <c r="T34" s="93"/>
      <c r="U34" s="94" t="s">
        <v>173</v>
      </c>
      <c r="V34" s="94"/>
      <c r="W34" s="94"/>
      <c r="X34" s="94"/>
      <c r="Y34" s="94"/>
      <c r="Z34" s="94">
        <v>0</v>
      </c>
      <c r="AA34" s="94"/>
      <c r="AB34" s="94"/>
      <c r="AC34" s="94"/>
      <c r="AD34" s="94"/>
      <c r="AE34" s="95">
        <v>0</v>
      </c>
      <c r="AF34" s="96"/>
      <c r="AG34" s="96"/>
      <c r="AH34" s="97"/>
      <c r="AI34" s="95">
        <f>IF(ISNUMBER(U34),U34,0)+IF(ISNUMBER(Z34),Z34,0)</f>
        <v>0</v>
      </c>
      <c r="AJ34" s="96"/>
      <c r="AK34" s="96"/>
      <c r="AL34" s="96"/>
      <c r="AM34" s="97"/>
      <c r="AN34" s="95" t="s">
        <v>173</v>
      </c>
      <c r="AO34" s="96"/>
      <c r="AP34" s="96"/>
      <c r="AQ34" s="96"/>
      <c r="AR34" s="97"/>
      <c r="AS34" s="95">
        <v>128000</v>
      </c>
      <c r="AT34" s="96"/>
      <c r="AU34" s="96"/>
      <c r="AV34" s="96"/>
      <c r="AW34" s="97"/>
      <c r="AX34" s="95">
        <v>128000</v>
      </c>
      <c r="AY34" s="96"/>
      <c r="AZ34" s="96"/>
      <c r="BA34" s="97"/>
      <c r="BB34" s="95">
        <f>IF(ISNUMBER(AN34),AN34,0)+IF(ISNUMBER(AS34),AS34,0)</f>
        <v>128000</v>
      </c>
      <c r="BC34" s="96"/>
      <c r="BD34" s="96"/>
      <c r="BE34" s="96"/>
      <c r="BF34" s="97"/>
      <c r="BG34" s="95" t="s">
        <v>173</v>
      </c>
      <c r="BH34" s="96"/>
      <c r="BI34" s="96"/>
      <c r="BJ34" s="96"/>
      <c r="BK34" s="97"/>
      <c r="BL34" s="95">
        <v>0</v>
      </c>
      <c r="BM34" s="96"/>
      <c r="BN34" s="96"/>
      <c r="BO34" s="96"/>
      <c r="BP34" s="97"/>
      <c r="BQ34" s="95">
        <v>0</v>
      </c>
      <c r="BR34" s="96"/>
      <c r="BS34" s="96"/>
      <c r="BT34" s="97"/>
      <c r="BU34" s="95">
        <f>IF(ISNUMBER(BG34),BG34,0)+IF(ISNUMBER(BL34),BL34,0)</f>
        <v>0</v>
      </c>
      <c r="BV34" s="96"/>
      <c r="BW34" s="96"/>
      <c r="BX34" s="96"/>
      <c r="BY34" s="97"/>
    </row>
    <row r="35" spans="1:79" s="98" customFormat="1" ht="12.75" customHeight="1">
      <c r="A35" s="88">
        <v>24060300</v>
      </c>
      <c r="B35" s="89"/>
      <c r="C35" s="89"/>
      <c r="D35" s="90"/>
      <c r="E35" s="91" t="s">
        <v>178</v>
      </c>
      <c r="F35" s="92"/>
      <c r="G35" s="92"/>
      <c r="H35" s="92"/>
      <c r="I35" s="92"/>
      <c r="J35" s="92"/>
      <c r="K35" s="92"/>
      <c r="L35" s="92"/>
      <c r="M35" s="92"/>
      <c r="N35" s="92"/>
      <c r="O35" s="92"/>
      <c r="P35" s="92"/>
      <c r="Q35" s="92"/>
      <c r="R35" s="92"/>
      <c r="S35" s="92"/>
      <c r="T35" s="93"/>
      <c r="U35" s="94" t="s">
        <v>173</v>
      </c>
      <c r="V35" s="94"/>
      <c r="W35" s="94"/>
      <c r="X35" s="94"/>
      <c r="Y35" s="94"/>
      <c r="Z35" s="94">
        <v>0</v>
      </c>
      <c r="AA35" s="94"/>
      <c r="AB35" s="94"/>
      <c r="AC35" s="94"/>
      <c r="AD35" s="94"/>
      <c r="AE35" s="95">
        <v>0</v>
      </c>
      <c r="AF35" s="96"/>
      <c r="AG35" s="96"/>
      <c r="AH35" s="97"/>
      <c r="AI35" s="95">
        <f>IF(ISNUMBER(U35),U35,0)+IF(ISNUMBER(Z35),Z35,0)</f>
        <v>0</v>
      </c>
      <c r="AJ35" s="96"/>
      <c r="AK35" s="96"/>
      <c r="AL35" s="96"/>
      <c r="AM35" s="97"/>
      <c r="AN35" s="95" t="s">
        <v>173</v>
      </c>
      <c r="AO35" s="96"/>
      <c r="AP35" s="96"/>
      <c r="AQ35" s="96"/>
      <c r="AR35" s="97"/>
      <c r="AS35" s="95">
        <v>128000</v>
      </c>
      <c r="AT35" s="96"/>
      <c r="AU35" s="96"/>
      <c r="AV35" s="96"/>
      <c r="AW35" s="97"/>
      <c r="AX35" s="95">
        <v>128000</v>
      </c>
      <c r="AY35" s="96"/>
      <c r="AZ35" s="96"/>
      <c r="BA35" s="97"/>
      <c r="BB35" s="95">
        <f>IF(ISNUMBER(AN35),AN35,0)+IF(ISNUMBER(AS35),AS35,0)</f>
        <v>128000</v>
      </c>
      <c r="BC35" s="96"/>
      <c r="BD35" s="96"/>
      <c r="BE35" s="96"/>
      <c r="BF35" s="97"/>
      <c r="BG35" s="95" t="s">
        <v>173</v>
      </c>
      <c r="BH35" s="96"/>
      <c r="BI35" s="96"/>
      <c r="BJ35" s="96"/>
      <c r="BK35" s="97"/>
      <c r="BL35" s="95">
        <v>0</v>
      </c>
      <c r="BM35" s="96"/>
      <c r="BN35" s="96"/>
      <c r="BO35" s="96"/>
      <c r="BP35" s="97"/>
      <c r="BQ35" s="95">
        <v>0</v>
      </c>
      <c r="BR35" s="96"/>
      <c r="BS35" s="96"/>
      <c r="BT35" s="97"/>
      <c r="BU35" s="95">
        <f>IF(ISNUMBER(BG35),BG35,0)+IF(ISNUMBER(BL35),BL35,0)</f>
        <v>0</v>
      </c>
      <c r="BV35" s="96"/>
      <c r="BW35" s="96"/>
      <c r="BX35" s="96"/>
      <c r="BY35" s="97"/>
    </row>
    <row r="36" spans="1:79" s="6" customFormat="1" ht="12.75" customHeight="1">
      <c r="A36" s="85"/>
      <c r="B36" s="86"/>
      <c r="C36" s="86"/>
      <c r="D36" s="87"/>
      <c r="E36" s="99" t="s">
        <v>147</v>
      </c>
      <c r="F36" s="100"/>
      <c r="G36" s="100"/>
      <c r="H36" s="100"/>
      <c r="I36" s="100"/>
      <c r="J36" s="100"/>
      <c r="K36" s="100"/>
      <c r="L36" s="100"/>
      <c r="M36" s="100"/>
      <c r="N36" s="100"/>
      <c r="O36" s="100"/>
      <c r="P36" s="100"/>
      <c r="Q36" s="100"/>
      <c r="R36" s="100"/>
      <c r="S36" s="100"/>
      <c r="T36" s="101"/>
      <c r="U36" s="102">
        <v>20976235</v>
      </c>
      <c r="V36" s="102"/>
      <c r="W36" s="102"/>
      <c r="X36" s="102"/>
      <c r="Y36" s="102"/>
      <c r="Z36" s="102">
        <v>369196</v>
      </c>
      <c r="AA36" s="102"/>
      <c r="AB36" s="102"/>
      <c r="AC36" s="102"/>
      <c r="AD36" s="102"/>
      <c r="AE36" s="103">
        <v>0</v>
      </c>
      <c r="AF36" s="104"/>
      <c r="AG36" s="104"/>
      <c r="AH36" s="105"/>
      <c r="AI36" s="103">
        <f>IF(ISNUMBER(U36),U36,0)+IF(ISNUMBER(Z36),Z36,0)</f>
        <v>21345431</v>
      </c>
      <c r="AJ36" s="104"/>
      <c r="AK36" s="104"/>
      <c r="AL36" s="104"/>
      <c r="AM36" s="105"/>
      <c r="AN36" s="103">
        <v>28467620</v>
      </c>
      <c r="AO36" s="104"/>
      <c r="AP36" s="104"/>
      <c r="AQ36" s="104"/>
      <c r="AR36" s="105"/>
      <c r="AS36" s="103">
        <v>654260</v>
      </c>
      <c r="AT36" s="104"/>
      <c r="AU36" s="104"/>
      <c r="AV36" s="104"/>
      <c r="AW36" s="105"/>
      <c r="AX36" s="103">
        <v>128000</v>
      </c>
      <c r="AY36" s="104"/>
      <c r="AZ36" s="104"/>
      <c r="BA36" s="105"/>
      <c r="BB36" s="103">
        <f>IF(ISNUMBER(AN36),AN36,0)+IF(ISNUMBER(AS36),AS36,0)</f>
        <v>29121880</v>
      </c>
      <c r="BC36" s="104"/>
      <c r="BD36" s="104"/>
      <c r="BE36" s="104"/>
      <c r="BF36" s="105"/>
      <c r="BG36" s="103">
        <v>31422670</v>
      </c>
      <c r="BH36" s="104"/>
      <c r="BI36" s="104"/>
      <c r="BJ36" s="104"/>
      <c r="BK36" s="105"/>
      <c r="BL36" s="103">
        <v>550000</v>
      </c>
      <c r="BM36" s="104"/>
      <c r="BN36" s="104"/>
      <c r="BO36" s="104"/>
      <c r="BP36" s="105"/>
      <c r="BQ36" s="103">
        <v>0</v>
      </c>
      <c r="BR36" s="104"/>
      <c r="BS36" s="104"/>
      <c r="BT36" s="105"/>
      <c r="BU36" s="103">
        <f>IF(ISNUMBER(BG36),BG36,0)+IF(ISNUMBER(BL36),BL36,0)</f>
        <v>31972670</v>
      </c>
      <c r="BV36" s="104"/>
      <c r="BW36" s="104"/>
      <c r="BX36" s="104"/>
      <c r="BY36" s="105"/>
    </row>
    <row r="38" spans="1:79" ht="14.25" customHeight="1">
      <c r="A38" s="78" t="s">
        <v>273</v>
      </c>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row>
    <row r="39" spans="1:79" ht="15" customHeight="1">
      <c r="A39" s="44" t="s">
        <v>247</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row>
    <row r="40" spans="1:79" ht="22.5" customHeight="1">
      <c r="A40" s="54" t="s">
        <v>2</v>
      </c>
      <c r="B40" s="55"/>
      <c r="C40" s="55"/>
      <c r="D40" s="56"/>
      <c r="E40" s="54" t="s">
        <v>19</v>
      </c>
      <c r="F40" s="55"/>
      <c r="G40" s="55"/>
      <c r="H40" s="55"/>
      <c r="I40" s="55"/>
      <c r="J40" s="55"/>
      <c r="K40" s="55"/>
      <c r="L40" s="55"/>
      <c r="M40" s="55"/>
      <c r="N40" s="55"/>
      <c r="O40" s="55"/>
      <c r="P40" s="55"/>
      <c r="Q40" s="55"/>
      <c r="R40" s="55"/>
      <c r="S40" s="55"/>
      <c r="T40" s="55"/>
      <c r="U40" s="55"/>
      <c r="V40" s="55"/>
      <c r="W40" s="56"/>
      <c r="X40" s="36" t="s">
        <v>269</v>
      </c>
      <c r="Y40" s="37"/>
      <c r="Z40" s="37"/>
      <c r="AA40" s="37"/>
      <c r="AB40" s="37"/>
      <c r="AC40" s="37"/>
      <c r="AD40" s="37"/>
      <c r="AE40" s="37"/>
      <c r="AF40" s="37"/>
      <c r="AG40" s="37"/>
      <c r="AH40" s="37"/>
      <c r="AI40" s="37"/>
      <c r="AJ40" s="37"/>
      <c r="AK40" s="37"/>
      <c r="AL40" s="37"/>
      <c r="AM40" s="37"/>
      <c r="AN40" s="37"/>
      <c r="AO40" s="37"/>
      <c r="AP40" s="37"/>
      <c r="AQ40" s="38"/>
      <c r="AR40" s="27" t="s">
        <v>274</v>
      </c>
      <c r="AS40" s="27"/>
      <c r="AT40" s="27"/>
      <c r="AU40" s="27"/>
      <c r="AV40" s="27"/>
      <c r="AW40" s="27"/>
      <c r="AX40" s="27"/>
      <c r="AY40" s="27"/>
      <c r="AZ40" s="27"/>
      <c r="BA40" s="27"/>
      <c r="BB40" s="27"/>
      <c r="BC40" s="27"/>
      <c r="BD40" s="27"/>
      <c r="BE40" s="27"/>
      <c r="BF40" s="27"/>
      <c r="BG40" s="27"/>
      <c r="BH40" s="27"/>
      <c r="BI40" s="27"/>
      <c r="BJ40" s="27"/>
      <c r="BK40" s="27"/>
    </row>
    <row r="41" spans="1:79" ht="36" customHeight="1">
      <c r="A41" s="57"/>
      <c r="B41" s="58"/>
      <c r="C41" s="58"/>
      <c r="D41" s="59"/>
      <c r="E41" s="57"/>
      <c r="F41" s="58"/>
      <c r="G41" s="58"/>
      <c r="H41" s="58"/>
      <c r="I41" s="58"/>
      <c r="J41" s="58"/>
      <c r="K41" s="58"/>
      <c r="L41" s="58"/>
      <c r="M41" s="58"/>
      <c r="N41" s="58"/>
      <c r="O41" s="58"/>
      <c r="P41" s="58"/>
      <c r="Q41" s="58"/>
      <c r="R41" s="58"/>
      <c r="S41" s="58"/>
      <c r="T41" s="58"/>
      <c r="U41" s="58"/>
      <c r="V41" s="58"/>
      <c r="W41" s="59"/>
      <c r="X41" s="27" t="s">
        <v>4</v>
      </c>
      <c r="Y41" s="27"/>
      <c r="Z41" s="27"/>
      <c r="AA41" s="27"/>
      <c r="AB41" s="27"/>
      <c r="AC41" s="27" t="s">
        <v>3</v>
      </c>
      <c r="AD41" s="27"/>
      <c r="AE41" s="27"/>
      <c r="AF41" s="27"/>
      <c r="AG41" s="27"/>
      <c r="AH41" s="51" t="s">
        <v>116</v>
      </c>
      <c r="AI41" s="52"/>
      <c r="AJ41" s="52"/>
      <c r="AK41" s="52"/>
      <c r="AL41" s="53"/>
      <c r="AM41" s="36" t="s">
        <v>5</v>
      </c>
      <c r="AN41" s="37"/>
      <c r="AO41" s="37"/>
      <c r="AP41" s="37"/>
      <c r="AQ41" s="38"/>
      <c r="AR41" s="36" t="s">
        <v>4</v>
      </c>
      <c r="AS41" s="37"/>
      <c r="AT41" s="37"/>
      <c r="AU41" s="37"/>
      <c r="AV41" s="38"/>
      <c r="AW41" s="36" t="s">
        <v>3</v>
      </c>
      <c r="AX41" s="37"/>
      <c r="AY41" s="37"/>
      <c r="AZ41" s="37"/>
      <c r="BA41" s="38"/>
      <c r="BB41" s="51" t="s">
        <v>116</v>
      </c>
      <c r="BC41" s="52"/>
      <c r="BD41" s="52"/>
      <c r="BE41" s="52"/>
      <c r="BF41" s="53"/>
      <c r="BG41" s="36" t="s">
        <v>96</v>
      </c>
      <c r="BH41" s="37"/>
      <c r="BI41" s="37"/>
      <c r="BJ41" s="37"/>
      <c r="BK41" s="38"/>
    </row>
    <row r="42" spans="1:79" ht="15" customHeight="1">
      <c r="A42" s="36">
        <v>1</v>
      </c>
      <c r="B42" s="37"/>
      <c r="C42" s="37"/>
      <c r="D42" s="38"/>
      <c r="E42" s="36">
        <v>2</v>
      </c>
      <c r="F42" s="37"/>
      <c r="G42" s="37"/>
      <c r="H42" s="37"/>
      <c r="I42" s="37"/>
      <c r="J42" s="37"/>
      <c r="K42" s="37"/>
      <c r="L42" s="37"/>
      <c r="M42" s="37"/>
      <c r="N42" s="37"/>
      <c r="O42" s="37"/>
      <c r="P42" s="37"/>
      <c r="Q42" s="37"/>
      <c r="R42" s="37"/>
      <c r="S42" s="37"/>
      <c r="T42" s="37"/>
      <c r="U42" s="37"/>
      <c r="V42" s="37"/>
      <c r="W42" s="38"/>
      <c r="X42" s="27">
        <v>3</v>
      </c>
      <c r="Y42" s="27"/>
      <c r="Z42" s="27"/>
      <c r="AA42" s="27"/>
      <c r="AB42" s="27"/>
      <c r="AC42" s="27">
        <v>4</v>
      </c>
      <c r="AD42" s="27"/>
      <c r="AE42" s="27"/>
      <c r="AF42" s="27"/>
      <c r="AG42" s="27"/>
      <c r="AH42" s="27">
        <v>5</v>
      </c>
      <c r="AI42" s="27"/>
      <c r="AJ42" s="27"/>
      <c r="AK42" s="27"/>
      <c r="AL42" s="27"/>
      <c r="AM42" s="27">
        <v>6</v>
      </c>
      <c r="AN42" s="27"/>
      <c r="AO42" s="27"/>
      <c r="AP42" s="27"/>
      <c r="AQ42" s="27"/>
      <c r="AR42" s="36">
        <v>7</v>
      </c>
      <c r="AS42" s="37"/>
      <c r="AT42" s="37"/>
      <c r="AU42" s="37"/>
      <c r="AV42" s="38"/>
      <c r="AW42" s="36">
        <v>8</v>
      </c>
      <c r="AX42" s="37"/>
      <c r="AY42" s="37"/>
      <c r="AZ42" s="37"/>
      <c r="BA42" s="38"/>
      <c r="BB42" s="36">
        <v>9</v>
      </c>
      <c r="BC42" s="37"/>
      <c r="BD42" s="37"/>
      <c r="BE42" s="37"/>
      <c r="BF42" s="38"/>
      <c r="BG42" s="36">
        <v>10</v>
      </c>
      <c r="BH42" s="37"/>
      <c r="BI42" s="37"/>
      <c r="BJ42" s="37"/>
      <c r="BK42" s="38"/>
    </row>
    <row r="43" spans="1:79" ht="20.25" hidden="1" customHeight="1">
      <c r="A43" s="39" t="s">
        <v>56</v>
      </c>
      <c r="B43" s="40"/>
      <c r="C43" s="40"/>
      <c r="D43" s="41"/>
      <c r="E43" s="39" t="s">
        <v>57</v>
      </c>
      <c r="F43" s="40"/>
      <c r="G43" s="40"/>
      <c r="H43" s="40"/>
      <c r="I43" s="40"/>
      <c r="J43" s="40"/>
      <c r="K43" s="40"/>
      <c r="L43" s="40"/>
      <c r="M43" s="40"/>
      <c r="N43" s="40"/>
      <c r="O43" s="40"/>
      <c r="P43" s="40"/>
      <c r="Q43" s="40"/>
      <c r="R43" s="40"/>
      <c r="S43" s="40"/>
      <c r="T43" s="40"/>
      <c r="U43" s="40"/>
      <c r="V43" s="40"/>
      <c r="W43" s="41"/>
      <c r="X43" s="26" t="s">
        <v>60</v>
      </c>
      <c r="Y43" s="26"/>
      <c r="Z43" s="26"/>
      <c r="AA43" s="26"/>
      <c r="AB43" s="26"/>
      <c r="AC43" s="26" t="s">
        <v>61</v>
      </c>
      <c r="AD43" s="26"/>
      <c r="AE43" s="26"/>
      <c r="AF43" s="26"/>
      <c r="AG43" s="26"/>
      <c r="AH43" s="39" t="s">
        <v>94</v>
      </c>
      <c r="AI43" s="40"/>
      <c r="AJ43" s="40"/>
      <c r="AK43" s="40"/>
      <c r="AL43" s="41"/>
      <c r="AM43" s="47" t="s">
        <v>171</v>
      </c>
      <c r="AN43" s="48"/>
      <c r="AO43" s="48"/>
      <c r="AP43" s="48"/>
      <c r="AQ43" s="49"/>
      <c r="AR43" s="39" t="s">
        <v>62</v>
      </c>
      <c r="AS43" s="40"/>
      <c r="AT43" s="40"/>
      <c r="AU43" s="40"/>
      <c r="AV43" s="41"/>
      <c r="AW43" s="39" t="s">
        <v>63</v>
      </c>
      <c r="AX43" s="40"/>
      <c r="AY43" s="40"/>
      <c r="AZ43" s="40"/>
      <c r="BA43" s="41"/>
      <c r="BB43" s="39" t="s">
        <v>95</v>
      </c>
      <c r="BC43" s="40"/>
      <c r="BD43" s="40"/>
      <c r="BE43" s="40"/>
      <c r="BF43" s="41"/>
      <c r="BG43" s="47" t="s">
        <v>171</v>
      </c>
      <c r="BH43" s="48"/>
      <c r="BI43" s="48"/>
      <c r="BJ43" s="48"/>
      <c r="BK43" s="49"/>
      <c r="CA43" t="s">
        <v>23</v>
      </c>
    </row>
    <row r="44" spans="1:79" s="98" customFormat="1" ht="12.75" customHeight="1">
      <c r="A44" s="88"/>
      <c r="B44" s="89"/>
      <c r="C44" s="89"/>
      <c r="D44" s="90"/>
      <c r="E44" s="91" t="s">
        <v>172</v>
      </c>
      <c r="F44" s="92"/>
      <c r="G44" s="92"/>
      <c r="H44" s="92"/>
      <c r="I44" s="92"/>
      <c r="J44" s="92"/>
      <c r="K44" s="92"/>
      <c r="L44" s="92"/>
      <c r="M44" s="92"/>
      <c r="N44" s="92"/>
      <c r="O44" s="92"/>
      <c r="P44" s="92"/>
      <c r="Q44" s="92"/>
      <c r="R44" s="92"/>
      <c r="S44" s="92"/>
      <c r="T44" s="92"/>
      <c r="U44" s="92"/>
      <c r="V44" s="92"/>
      <c r="W44" s="93"/>
      <c r="X44" s="95">
        <v>34630908</v>
      </c>
      <c r="Y44" s="96"/>
      <c r="Z44" s="96"/>
      <c r="AA44" s="96"/>
      <c r="AB44" s="97"/>
      <c r="AC44" s="95" t="s">
        <v>173</v>
      </c>
      <c r="AD44" s="96"/>
      <c r="AE44" s="96"/>
      <c r="AF44" s="96"/>
      <c r="AG44" s="97"/>
      <c r="AH44" s="95" t="s">
        <v>173</v>
      </c>
      <c r="AI44" s="96"/>
      <c r="AJ44" s="96"/>
      <c r="AK44" s="96"/>
      <c r="AL44" s="97"/>
      <c r="AM44" s="95">
        <f>IF(ISNUMBER(X44),X44,0)+IF(ISNUMBER(AC44),AC44,0)</f>
        <v>34630908</v>
      </c>
      <c r="AN44" s="96"/>
      <c r="AO44" s="96"/>
      <c r="AP44" s="96"/>
      <c r="AQ44" s="97"/>
      <c r="AR44" s="95">
        <v>37193595</v>
      </c>
      <c r="AS44" s="96"/>
      <c r="AT44" s="96"/>
      <c r="AU44" s="96"/>
      <c r="AV44" s="97"/>
      <c r="AW44" s="95" t="s">
        <v>173</v>
      </c>
      <c r="AX44" s="96"/>
      <c r="AY44" s="96"/>
      <c r="AZ44" s="96"/>
      <c r="BA44" s="97"/>
      <c r="BB44" s="95" t="s">
        <v>173</v>
      </c>
      <c r="BC44" s="96"/>
      <c r="BD44" s="96"/>
      <c r="BE44" s="96"/>
      <c r="BF44" s="97"/>
      <c r="BG44" s="94">
        <f>IF(ISNUMBER(AR44),AR44,0)+IF(ISNUMBER(AW44),AW44,0)</f>
        <v>37193595</v>
      </c>
      <c r="BH44" s="94"/>
      <c r="BI44" s="94"/>
      <c r="BJ44" s="94"/>
      <c r="BK44" s="94"/>
      <c r="CA44" s="98" t="s">
        <v>24</v>
      </c>
    </row>
    <row r="45" spans="1:79" s="98" customFormat="1" ht="25.5" customHeight="1">
      <c r="A45" s="88"/>
      <c r="B45" s="89"/>
      <c r="C45" s="89"/>
      <c r="D45" s="90"/>
      <c r="E45" s="91" t="s">
        <v>174</v>
      </c>
      <c r="F45" s="92"/>
      <c r="G45" s="92"/>
      <c r="H45" s="92"/>
      <c r="I45" s="92"/>
      <c r="J45" s="92"/>
      <c r="K45" s="92"/>
      <c r="L45" s="92"/>
      <c r="M45" s="92"/>
      <c r="N45" s="92"/>
      <c r="O45" s="92"/>
      <c r="P45" s="92"/>
      <c r="Q45" s="92"/>
      <c r="R45" s="92"/>
      <c r="S45" s="92"/>
      <c r="T45" s="92"/>
      <c r="U45" s="92"/>
      <c r="V45" s="92"/>
      <c r="W45" s="93"/>
      <c r="X45" s="95" t="s">
        <v>173</v>
      </c>
      <c r="Y45" s="96"/>
      <c r="Z45" s="96"/>
      <c r="AA45" s="96"/>
      <c r="AB45" s="97"/>
      <c r="AC45" s="95">
        <v>0</v>
      </c>
      <c r="AD45" s="96"/>
      <c r="AE45" s="96"/>
      <c r="AF45" s="96"/>
      <c r="AG45" s="97"/>
      <c r="AH45" s="95">
        <v>0</v>
      </c>
      <c r="AI45" s="96"/>
      <c r="AJ45" s="96"/>
      <c r="AK45" s="96"/>
      <c r="AL45" s="97"/>
      <c r="AM45" s="95">
        <f>IF(ISNUMBER(X45),X45,0)+IF(ISNUMBER(AC45),AC45,0)</f>
        <v>0</v>
      </c>
      <c r="AN45" s="96"/>
      <c r="AO45" s="96"/>
      <c r="AP45" s="96"/>
      <c r="AQ45" s="97"/>
      <c r="AR45" s="95" t="s">
        <v>173</v>
      </c>
      <c r="AS45" s="96"/>
      <c r="AT45" s="96"/>
      <c r="AU45" s="96"/>
      <c r="AV45" s="97"/>
      <c r="AW45" s="95">
        <v>0</v>
      </c>
      <c r="AX45" s="96"/>
      <c r="AY45" s="96"/>
      <c r="AZ45" s="96"/>
      <c r="BA45" s="97"/>
      <c r="BB45" s="95">
        <v>0</v>
      </c>
      <c r="BC45" s="96"/>
      <c r="BD45" s="96"/>
      <c r="BE45" s="96"/>
      <c r="BF45" s="97"/>
      <c r="BG45" s="94">
        <f>IF(ISNUMBER(AR45),AR45,0)+IF(ISNUMBER(AW45),AW45,0)</f>
        <v>0</v>
      </c>
      <c r="BH45" s="94"/>
      <c r="BI45" s="94"/>
      <c r="BJ45" s="94"/>
      <c r="BK45" s="94"/>
    </row>
    <row r="46" spans="1:79" s="98" customFormat="1" ht="25.5" customHeight="1">
      <c r="A46" s="88">
        <v>25010100</v>
      </c>
      <c r="B46" s="89"/>
      <c r="C46" s="89"/>
      <c r="D46" s="90"/>
      <c r="E46" s="91" t="s">
        <v>175</v>
      </c>
      <c r="F46" s="92"/>
      <c r="G46" s="92"/>
      <c r="H46" s="92"/>
      <c r="I46" s="92"/>
      <c r="J46" s="92"/>
      <c r="K46" s="92"/>
      <c r="L46" s="92"/>
      <c r="M46" s="92"/>
      <c r="N46" s="92"/>
      <c r="O46" s="92"/>
      <c r="P46" s="92"/>
      <c r="Q46" s="92"/>
      <c r="R46" s="92"/>
      <c r="S46" s="92"/>
      <c r="T46" s="92"/>
      <c r="U46" s="92"/>
      <c r="V46" s="92"/>
      <c r="W46" s="93"/>
      <c r="X46" s="95" t="s">
        <v>173</v>
      </c>
      <c r="Y46" s="96"/>
      <c r="Z46" s="96"/>
      <c r="AA46" s="96"/>
      <c r="AB46" s="97"/>
      <c r="AC46" s="95"/>
      <c r="AD46" s="96"/>
      <c r="AE46" s="96"/>
      <c r="AF46" s="96"/>
      <c r="AG46" s="97"/>
      <c r="AH46" s="95">
        <v>0</v>
      </c>
      <c r="AI46" s="96"/>
      <c r="AJ46" s="96"/>
      <c r="AK46" s="96"/>
      <c r="AL46" s="97"/>
      <c r="AM46" s="95">
        <f>IF(ISNUMBER(X46),X46,0)+IF(ISNUMBER(AC46),AC46,0)</f>
        <v>0</v>
      </c>
      <c r="AN46" s="96"/>
      <c r="AO46" s="96"/>
      <c r="AP46" s="96"/>
      <c r="AQ46" s="97"/>
      <c r="AR46" s="95" t="s">
        <v>173</v>
      </c>
      <c r="AS46" s="96"/>
      <c r="AT46" s="96"/>
      <c r="AU46" s="96"/>
      <c r="AV46" s="97"/>
      <c r="AW46" s="95">
        <v>0</v>
      </c>
      <c r="AX46" s="96"/>
      <c r="AY46" s="96"/>
      <c r="AZ46" s="96"/>
      <c r="BA46" s="97"/>
      <c r="BB46" s="95">
        <v>0</v>
      </c>
      <c r="BC46" s="96"/>
      <c r="BD46" s="96"/>
      <c r="BE46" s="96"/>
      <c r="BF46" s="97"/>
      <c r="BG46" s="94">
        <f>IF(ISNUMBER(AR46),AR46,0)+IF(ISNUMBER(AW46),AW46,0)</f>
        <v>0</v>
      </c>
      <c r="BH46" s="94"/>
      <c r="BI46" s="94"/>
      <c r="BJ46" s="94"/>
      <c r="BK46" s="94"/>
    </row>
    <row r="47" spans="1:79" s="98" customFormat="1" ht="12.75" customHeight="1">
      <c r="A47" s="88">
        <v>25020100</v>
      </c>
      <c r="B47" s="89"/>
      <c r="C47" s="89"/>
      <c r="D47" s="90"/>
      <c r="E47" s="91" t="s">
        <v>176</v>
      </c>
      <c r="F47" s="92"/>
      <c r="G47" s="92"/>
      <c r="H47" s="92"/>
      <c r="I47" s="92"/>
      <c r="J47" s="92"/>
      <c r="K47" s="92"/>
      <c r="L47" s="92"/>
      <c r="M47" s="92"/>
      <c r="N47" s="92"/>
      <c r="O47" s="92"/>
      <c r="P47" s="92"/>
      <c r="Q47" s="92"/>
      <c r="R47" s="92"/>
      <c r="S47" s="92"/>
      <c r="T47" s="92"/>
      <c r="U47" s="92"/>
      <c r="V47" s="92"/>
      <c r="W47" s="93"/>
      <c r="X47" s="95" t="s">
        <v>173</v>
      </c>
      <c r="Y47" s="96"/>
      <c r="Z47" s="96"/>
      <c r="AA47" s="96"/>
      <c r="AB47" s="97"/>
      <c r="AC47" s="95">
        <v>0</v>
      </c>
      <c r="AD47" s="96"/>
      <c r="AE47" s="96"/>
      <c r="AF47" s="96"/>
      <c r="AG47" s="97"/>
      <c r="AH47" s="95">
        <v>0</v>
      </c>
      <c r="AI47" s="96"/>
      <c r="AJ47" s="96"/>
      <c r="AK47" s="96"/>
      <c r="AL47" s="97"/>
      <c r="AM47" s="95">
        <f>IF(ISNUMBER(X47),X47,0)+IF(ISNUMBER(AC47),AC47,0)</f>
        <v>0</v>
      </c>
      <c r="AN47" s="96"/>
      <c r="AO47" s="96"/>
      <c r="AP47" s="96"/>
      <c r="AQ47" s="97"/>
      <c r="AR47" s="95" t="s">
        <v>173</v>
      </c>
      <c r="AS47" s="96"/>
      <c r="AT47" s="96"/>
      <c r="AU47" s="96"/>
      <c r="AV47" s="97"/>
      <c r="AW47" s="95">
        <v>0</v>
      </c>
      <c r="AX47" s="96"/>
      <c r="AY47" s="96"/>
      <c r="AZ47" s="96"/>
      <c r="BA47" s="97"/>
      <c r="BB47" s="95">
        <v>0</v>
      </c>
      <c r="BC47" s="96"/>
      <c r="BD47" s="96"/>
      <c r="BE47" s="96"/>
      <c r="BF47" s="97"/>
      <c r="BG47" s="94">
        <f>IF(ISNUMBER(AR47),AR47,0)+IF(ISNUMBER(AW47),AW47,0)</f>
        <v>0</v>
      </c>
      <c r="BH47" s="94"/>
      <c r="BI47" s="94"/>
      <c r="BJ47" s="94"/>
      <c r="BK47" s="94"/>
    </row>
    <row r="48" spans="1:79" s="98" customFormat="1" ht="25.5" customHeight="1">
      <c r="A48" s="88"/>
      <c r="B48" s="89"/>
      <c r="C48" s="89"/>
      <c r="D48" s="90"/>
      <c r="E48" s="91" t="s">
        <v>177</v>
      </c>
      <c r="F48" s="92"/>
      <c r="G48" s="92"/>
      <c r="H48" s="92"/>
      <c r="I48" s="92"/>
      <c r="J48" s="92"/>
      <c r="K48" s="92"/>
      <c r="L48" s="92"/>
      <c r="M48" s="92"/>
      <c r="N48" s="92"/>
      <c r="O48" s="92"/>
      <c r="P48" s="92"/>
      <c r="Q48" s="92"/>
      <c r="R48" s="92"/>
      <c r="S48" s="92"/>
      <c r="T48" s="92"/>
      <c r="U48" s="92"/>
      <c r="V48" s="92"/>
      <c r="W48" s="93"/>
      <c r="X48" s="95" t="s">
        <v>173</v>
      </c>
      <c r="Y48" s="96"/>
      <c r="Z48" s="96"/>
      <c r="AA48" s="96"/>
      <c r="AB48" s="97"/>
      <c r="AC48" s="95">
        <v>0</v>
      </c>
      <c r="AD48" s="96"/>
      <c r="AE48" s="96"/>
      <c r="AF48" s="96"/>
      <c r="AG48" s="97"/>
      <c r="AH48" s="95">
        <v>0</v>
      </c>
      <c r="AI48" s="96"/>
      <c r="AJ48" s="96"/>
      <c r="AK48" s="96"/>
      <c r="AL48" s="97"/>
      <c r="AM48" s="95">
        <f>IF(ISNUMBER(X48),X48,0)+IF(ISNUMBER(AC48),AC48,0)</f>
        <v>0</v>
      </c>
      <c r="AN48" s="96"/>
      <c r="AO48" s="96"/>
      <c r="AP48" s="96"/>
      <c r="AQ48" s="97"/>
      <c r="AR48" s="95" t="s">
        <v>173</v>
      </c>
      <c r="AS48" s="96"/>
      <c r="AT48" s="96"/>
      <c r="AU48" s="96"/>
      <c r="AV48" s="97"/>
      <c r="AW48" s="95">
        <v>0</v>
      </c>
      <c r="AX48" s="96"/>
      <c r="AY48" s="96"/>
      <c r="AZ48" s="96"/>
      <c r="BA48" s="97"/>
      <c r="BB48" s="95">
        <v>0</v>
      </c>
      <c r="BC48" s="96"/>
      <c r="BD48" s="96"/>
      <c r="BE48" s="96"/>
      <c r="BF48" s="97"/>
      <c r="BG48" s="94">
        <f>IF(ISNUMBER(AR48),AR48,0)+IF(ISNUMBER(AW48),AW48,0)</f>
        <v>0</v>
      </c>
      <c r="BH48" s="94"/>
      <c r="BI48" s="94"/>
      <c r="BJ48" s="94"/>
      <c r="BK48" s="94"/>
    </row>
    <row r="49" spans="1:79" s="98" customFormat="1" ht="12.75" customHeight="1">
      <c r="A49" s="88">
        <v>24060300</v>
      </c>
      <c r="B49" s="89"/>
      <c r="C49" s="89"/>
      <c r="D49" s="90"/>
      <c r="E49" s="91" t="s">
        <v>178</v>
      </c>
      <c r="F49" s="92"/>
      <c r="G49" s="92"/>
      <c r="H49" s="92"/>
      <c r="I49" s="92"/>
      <c r="J49" s="92"/>
      <c r="K49" s="92"/>
      <c r="L49" s="92"/>
      <c r="M49" s="92"/>
      <c r="N49" s="92"/>
      <c r="O49" s="92"/>
      <c r="P49" s="92"/>
      <c r="Q49" s="92"/>
      <c r="R49" s="92"/>
      <c r="S49" s="92"/>
      <c r="T49" s="92"/>
      <c r="U49" s="92"/>
      <c r="V49" s="92"/>
      <c r="W49" s="93"/>
      <c r="X49" s="95" t="s">
        <v>173</v>
      </c>
      <c r="Y49" s="96"/>
      <c r="Z49" s="96"/>
      <c r="AA49" s="96"/>
      <c r="AB49" s="97"/>
      <c r="AC49" s="95">
        <v>0</v>
      </c>
      <c r="AD49" s="96"/>
      <c r="AE49" s="96"/>
      <c r="AF49" s="96"/>
      <c r="AG49" s="97"/>
      <c r="AH49" s="95">
        <v>0</v>
      </c>
      <c r="AI49" s="96"/>
      <c r="AJ49" s="96"/>
      <c r="AK49" s="96"/>
      <c r="AL49" s="97"/>
      <c r="AM49" s="95">
        <f>IF(ISNUMBER(X49),X49,0)+IF(ISNUMBER(AC49),AC49,0)</f>
        <v>0</v>
      </c>
      <c r="AN49" s="96"/>
      <c r="AO49" s="96"/>
      <c r="AP49" s="96"/>
      <c r="AQ49" s="97"/>
      <c r="AR49" s="95" t="s">
        <v>173</v>
      </c>
      <c r="AS49" s="96"/>
      <c r="AT49" s="96"/>
      <c r="AU49" s="96"/>
      <c r="AV49" s="97"/>
      <c r="AW49" s="95">
        <v>0</v>
      </c>
      <c r="AX49" s="96"/>
      <c r="AY49" s="96"/>
      <c r="AZ49" s="96"/>
      <c r="BA49" s="97"/>
      <c r="BB49" s="95">
        <v>0</v>
      </c>
      <c r="BC49" s="96"/>
      <c r="BD49" s="96"/>
      <c r="BE49" s="96"/>
      <c r="BF49" s="97"/>
      <c r="BG49" s="94">
        <f>IF(ISNUMBER(AR49),AR49,0)+IF(ISNUMBER(AW49),AW49,0)</f>
        <v>0</v>
      </c>
      <c r="BH49" s="94"/>
      <c r="BI49" s="94"/>
      <c r="BJ49" s="94"/>
      <c r="BK49" s="94"/>
    </row>
    <row r="50" spans="1:79" s="6" customFormat="1" ht="12.75" customHeight="1">
      <c r="A50" s="85"/>
      <c r="B50" s="86"/>
      <c r="C50" s="86"/>
      <c r="D50" s="87"/>
      <c r="E50" s="99" t="s">
        <v>147</v>
      </c>
      <c r="F50" s="100"/>
      <c r="G50" s="100"/>
      <c r="H50" s="100"/>
      <c r="I50" s="100"/>
      <c r="J50" s="100"/>
      <c r="K50" s="100"/>
      <c r="L50" s="100"/>
      <c r="M50" s="100"/>
      <c r="N50" s="100"/>
      <c r="O50" s="100"/>
      <c r="P50" s="100"/>
      <c r="Q50" s="100"/>
      <c r="R50" s="100"/>
      <c r="S50" s="100"/>
      <c r="T50" s="100"/>
      <c r="U50" s="100"/>
      <c r="V50" s="100"/>
      <c r="W50" s="101"/>
      <c r="X50" s="103">
        <v>34630908</v>
      </c>
      <c r="Y50" s="104"/>
      <c r="Z50" s="104"/>
      <c r="AA50" s="104"/>
      <c r="AB50" s="105"/>
      <c r="AC50" s="103">
        <v>0</v>
      </c>
      <c r="AD50" s="104"/>
      <c r="AE50" s="104"/>
      <c r="AF50" s="104"/>
      <c r="AG50" s="105"/>
      <c r="AH50" s="103">
        <v>0</v>
      </c>
      <c r="AI50" s="104"/>
      <c r="AJ50" s="104"/>
      <c r="AK50" s="104"/>
      <c r="AL50" s="105"/>
      <c r="AM50" s="103">
        <f>IF(ISNUMBER(X50),X50,0)+IF(ISNUMBER(AC50),AC50,0)</f>
        <v>34630908</v>
      </c>
      <c r="AN50" s="104"/>
      <c r="AO50" s="104"/>
      <c r="AP50" s="104"/>
      <c r="AQ50" s="105"/>
      <c r="AR50" s="103">
        <v>37193595</v>
      </c>
      <c r="AS50" s="104"/>
      <c r="AT50" s="104"/>
      <c r="AU50" s="104"/>
      <c r="AV50" s="105"/>
      <c r="AW50" s="103">
        <v>0</v>
      </c>
      <c r="AX50" s="104"/>
      <c r="AY50" s="104"/>
      <c r="AZ50" s="104"/>
      <c r="BA50" s="105"/>
      <c r="BB50" s="103">
        <v>0</v>
      </c>
      <c r="BC50" s="104"/>
      <c r="BD50" s="104"/>
      <c r="BE50" s="104"/>
      <c r="BF50" s="105"/>
      <c r="BG50" s="102">
        <f>IF(ISNUMBER(AR50),AR50,0)+IF(ISNUMBER(AW50),AW50,0)</f>
        <v>37193595</v>
      </c>
      <c r="BH50" s="102"/>
      <c r="BI50" s="102"/>
      <c r="BJ50" s="102"/>
      <c r="BK50" s="102"/>
    </row>
    <row r="51" spans="1:79" s="4" customFormat="1" ht="12.75" customHeight="1">
      <c r="A51" s="17"/>
      <c r="B51" s="17"/>
      <c r="C51" s="17"/>
      <c r="D51" s="17"/>
      <c r="E51" s="17"/>
      <c r="F51" s="17"/>
      <c r="G51" s="17"/>
      <c r="H51" s="17"/>
      <c r="I51" s="17"/>
      <c r="J51" s="17"/>
      <c r="K51" s="17"/>
      <c r="L51" s="17"/>
      <c r="M51" s="17"/>
      <c r="N51" s="17"/>
      <c r="O51" s="17"/>
      <c r="P51" s="17"/>
      <c r="Q51" s="17"/>
      <c r="R51" s="17"/>
      <c r="S51" s="17"/>
      <c r="T51" s="17"/>
      <c r="U51" s="17"/>
      <c r="V51" s="17"/>
      <c r="W51" s="17"/>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row>
    <row r="53" spans="1:79" s="3" customFormat="1" ht="14.25" customHeight="1">
      <c r="A53" s="29" t="s">
        <v>117</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9"/>
    </row>
    <row r="54" spans="1:79" ht="14.25" customHeight="1">
      <c r="A54" s="29" t="s">
        <v>259</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row>
    <row r="55" spans="1:79" ht="15" customHeight="1">
      <c r="A55" s="31" t="s">
        <v>247</v>
      </c>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row>
    <row r="56" spans="1:79" ht="23.1" customHeight="1">
      <c r="A56" s="61" t="s">
        <v>118</v>
      </c>
      <c r="B56" s="62"/>
      <c r="C56" s="62"/>
      <c r="D56" s="63"/>
      <c r="E56" s="27" t="s">
        <v>19</v>
      </c>
      <c r="F56" s="27"/>
      <c r="G56" s="27"/>
      <c r="H56" s="27"/>
      <c r="I56" s="27"/>
      <c r="J56" s="27"/>
      <c r="K56" s="27"/>
      <c r="L56" s="27"/>
      <c r="M56" s="27"/>
      <c r="N56" s="27"/>
      <c r="O56" s="27"/>
      <c r="P56" s="27"/>
      <c r="Q56" s="27"/>
      <c r="R56" s="27"/>
      <c r="S56" s="27"/>
      <c r="T56" s="27"/>
      <c r="U56" s="36" t="s">
        <v>248</v>
      </c>
      <c r="V56" s="37"/>
      <c r="W56" s="37"/>
      <c r="X56" s="37"/>
      <c r="Y56" s="37"/>
      <c r="Z56" s="37"/>
      <c r="AA56" s="37"/>
      <c r="AB56" s="37"/>
      <c r="AC56" s="37"/>
      <c r="AD56" s="37"/>
      <c r="AE56" s="37"/>
      <c r="AF56" s="37"/>
      <c r="AG56" s="37"/>
      <c r="AH56" s="37"/>
      <c r="AI56" s="37"/>
      <c r="AJ56" s="37"/>
      <c r="AK56" s="37"/>
      <c r="AL56" s="37"/>
      <c r="AM56" s="38"/>
      <c r="AN56" s="36" t="s">
        <v>251</v>
      </c>
      <c r="AO56" s="37"/>
      <c r="AP56" s="37"/>
      <c r="AQ56" s="37"/>
      <c r="AR56" s="37"/>
      <c r="AS56" s="37"/>
      <c r="AT56" s="37"/>
      <c r="AU56" s="37"/>
      <c r="AV56" s="37"/>
      <c r="AW56" s="37"/>
      <c r="AX56" s="37"/>
      <c r="AY56" s="37"/>
      <c r="AZ56" s="37"/>
      <c r="BA56" s="37"/>
      <c r="BB56" s="37"/>
      <c r="BC56" s="37"/>
      <c r="BD56" s="37"/>
      <c r="BE56" s="37"/>
      <c r="BF56" s="38"/>
      <c r="BG56" s="36" t="s">
        <v>258</v>
      </c>
      <c r="BH56" s="37"/>
      <c r="BI56" s="37"/>
      <c r="BJ56" s="37"/>
      <c r="BK56" s="37"/>
      <c r="BL56" s="37"/>
      <c r="BM56" s="37"/>
      <c r="BN56" s="37"/>
      <c r="BO56" s="37"/>
      <c r="BP56" s="37"/>
      <c r="BQ56" s="37"/>
      <c r="BR56" s="37"/>
      <c r="BS56" s="37"/>
      <c r="BT56" s="37"/>
      <c r="BU56" s="37"/>
      <c r="BV56" s="37"/>
      <c r="BW56" s="37"/>
      <c r="BX56" s="37"/>
      <c r="BY56" s="38"/>
    </row>
    <row r="57" spans="1:79" ht="48.75" customHeight="1">
      <c r="A57" s="64"/>
      <c r="B57" s="65"/>
      <c r="C57" s="65"/>
      <c r="D57" s="66"/>
      <c r="E57" s="27"/>
      <c r="F57" s="27"/>
      <c r="G57" s="27"/>
      <c r="H57" s="27"/>
      <c r="I57" s="27"/>
      <c r="J57" s="27"/>
      <c r="K57" s="27"/>
      <c r="L57" s="27"/>
      <c r="M57" s="27"/>
      <c r="N57" s="27"/>
      <c r="O57" s="27"/>
      <c r="P57" s="27"/>
      <c r="Q57" s="27"/>
      <c r="R57" s="27"/>
      <c r="S57" s="27"/>
      <c r="T57" s="27"/>
      <c r="U57" s="36" t="s">
        <v>4</v>
      </c>
      <c r="V57" s="37"/>
      <c r="W57" s="37"/>
      <c r="X57" s="37"/>
      <c r="Y57" s="38"/>
      <c r="Z57" s="36" t="s">
        <v>3</v>
      </c>
      <c r="AA57" s="37"/>
      <c r="AB57" s="37"/>
      <c r="AC57" s="37"/>
      <c r="AD57" s="38"/>
      <c r="AE57" s="51" t="s">
        <v>116</v>
      </c>
      <c r="AF57" s="52"/>
      <c r="AG57" s="52"/>
      <c r="AH57" s="53"/>
      <c r="AI57" s="36" t="s">
        <v>5</v>
      </c>
      <c r="AJ57" s="37"/>
      <c r="AK57" s="37"/>
      <c r="AL57" s="37"/>
      <c r="AM57" s="38"/>
      <c r="AN57" s="36" t="s">
        <v>4</v>
      </c>
      <c r="AO57" s="37"/>
      <c r="AP57" s="37"/>
      <c r="AQ57" s="37"/>
      <c r="AR57" s="38"/>
      <c r="AS57" s="36" t="s">
        <v>3</v>
      </c>
      <c r="AT57" s="37"/>
      <c r="AU57" s="37"/>
      <c r="AV57" s="37"/>
      <c r="AW57" s="38"/>
      <c r="AX57" s="51" t="s">
        <v>116</v>
      </c>
      <c r="AY57" s="52"/>
      <c r="AZ57" s="52"/>
      <c r="BA57" s="53"/>
      <c r="BB57" s="36" t="s">
        <v>96</v>
      </c>
      <c r="BC57" s="37"/>
      <c r="BD57" s="37"/>
      <c r="BE57" s="37"/>
      <c r="BF57" s="38"/>
      <c r="BG57" s="36" t="s">
        <v>4</v>
      </c>
      <c r="BH57" s="37"/>
      <c r="BI57" s="37"/>
      <c r="BJ57" s="37"/>
      <c r="BK57" s="38"/>
      <c r="BL57" s="36" t="s">
        <v>3</v>
      </c>
      <c r="BM57" s="37"/>
      <c r="BN57" s="37"/>
      <c r="BO57" s="37"/>
      <c r="BP57" s="38"/>
      <c r="BQ57" s="51" t="s">
        <v>116</v>
      </c>
      <c r="BR57" s="52"/>
      <c r="BS57" s="52"/>
      <c r="BT57" s="53"/>
      <c r="BU57" s="36" t="s">
        <v>97</v>
      </c>
      <c r="BV57" s="37"/>
      <c r="BW57" s="37"/>
      <c r="BX57" s="37"/>
      <c r="BY57" s="38"/>
    </row>
    <row r="58" spans="1:79" ht="15" customHeight="1">
      <c r="A58" s="36">
        <v>1</v>
      </c>
      <c r="B58" s="37"/>
      <c r="C58" s="37"/>
      <c r="D58" s="38"/>
      <c r="E58" s="36">
        <v>2</v>
      </c>
      <c r="F58" s="37"/>
      <c r="G58" s="37"/>
      <c r="H58" s="37"/>
      <c r="I58" s="37"/>
      <c r="J58" s="37"/>
      <c r="K58" s="37"/>
      <c r="L58" s="37"/>
      <c r="M58" s="37"/>
      <c r="N58" s="37"/>
      <c r="O58" s="37"/>
      <c r="P58" s="37"/>
      <c r="Q58" s="37"/>
      <c r="R58" s="37"/>
      <c r="S58" s="37"/>
      <c r="T58" s="38"/>
      <c r="U58" s="36">
        <v>3</v>
      </c>
      <c r="V58" s="37"/>
      <c r="W58" s="37"/>
      <c r="X58" s="37"/>
      <c r="Y58" s="38"/>
      <c r="Z58" s="36">
        <v>4</v>
      </c>
      <c r="AA58" s="37"/>
      <c r="AB58" s="37"/>
      <c r="AC58" s="37"/>
      <c r="AD58" s="38"/>
      <c r="AE58" s="36">
        <v>5</v>
      </c>
      <c r="AF58" s="37"/>
      <c r="AG58" s="37"/>
      <c r="AH58" s="38"/>
      <c r="AI58" s="36">
        <v>6</v>
      </c>
      <c r="AJ58" s="37"/>
      <c r="AK58" s="37"/>
      <c r="AL58" s="37"/>
      <c r="AM58" s="38"/>
      <c r="AN58" s="36">
        <v>7</v>
      </c>
      <c r="AO58" s="37"/>
      <c r="AP58" s="37"/>
      <c r="AQ58" s="37"/>
      <c r="AR58" s="38"/>
      <c r="AS58" s="36">
        <v>8</v>
      </c>
      <c r="AT58" s="37"/>
      <c r="AU58" s="37"/>
      <c r="AV58" s="37"/>
      <c r="AW58" s="38"/>
      <c r="AX58" s="36">
        <v>9</v>
      </c>
      <c r="AY58" s="37"/>
      <c r="AZ58" s="37"/>
      <c r="BA58" s="38"/>
      <c r="BB58" s="36">
        <v>10</v>
      </c>
      <c r="BC58" s="37"/>
      <c r="BD58" s="37"/>
      <c r="BE58" s="37"/>
      <c r="BF58" s="38"/>
      <c r="BG58" s="36">
        <v>11</v>
      </c>
      <c r="BH58" s="37"/>
      <c r="BI58" s="37"/>
      <c r="BJ58" s="37"/>
      <c r="BK58" s="38"/>
      <c r="BL58" s="36">
        <v>12</v>
      </c>
      <c r="BM58" s="37"/>
      <c r="BN58" s="37"/>
      <c r="BO58" s="37"/>
      <c r="BP58" s="38"/>
      <c r="BQ58" s="36">
        <v>13</v>
      </c>
      <c r="BR58" s="37"/>
      <c r="BS58" s="37"/>
      <c r="BT58" s="38"/>
      <c r="BU58" s="36">
        <v>14</v>
      </c>
      <c r="BV58" s="37"/>
      <c r="BW58" s="37"/>
      <c r="BX58" s="37"/>
      <c r="BY58" s="38"/>
    </row>
    <row r="59" spans="1:79" s="1" customFormat="1" ht="12.75" hidden="1" customHeight="1">
      <c r="A59" s="39" t="s">
        <v>64</v>
      </c>
      <c r="B59" s="40"/>
      <c r="C59" s="40"/>
      <c r="D59" s="41"/>
      <c r="E59" s="39" t="s">
        <v>57</v>
      </c>
      <c r="F59" s="40"/>
      <c r="G59" s="40"/>
      <c r="H59" s="40"/>
      <c r="I59" s="40"/>
      <c r="J59" s="40"/>
      <c r="K59" s="40"/>
      <c r="L59" s="40"/>
      <c r="M59" s="40"/>
      <c r="N59" s="40"/>
      <c r="O59" s="40"/>
      <c r="P59" s="40"/>
      <c r="Q59" s="40"/>
      <c r="R59" s="40"/>
      <c r="S59" s="40"/>
      <c r="T59" s="41"/>
      <c r="U59" s="39" t="s">
        <v>65</v>
      </c>
      <c r="V59" s="40"/>
      <c r="W59" s="40"/>
      <c r="X59" s="40"/>
      <c r="Y59" s="41"/>
      <c r="Z59" s="39" t="s">
        <v>66</v>
      </c>
      <c r="AA59" s="40"/>
      <c r="AB59" s="40"/>
      <c r="AC59" s="40"/>
      <c r="AD59" s="41"/>
      <c r="AE59" s="39" t="s">
        <v>91</v>
      </c>
      <c r="AF59" s="40"/>
      <c r="AG59" s="40"/>
      <c r="AH59" s="41"/>
      <c r="AI59" s="47" t="s">
        <v>170</v>
      </c>
      <c r="AJ59" s="48"/>
      <c r="AK59" s="48"/>
      <c r="AL59" s="48"/>
      <c r="AM59" s="49"/>
      <c r="AN59" s="39" t="s">
        <v>67</v>
      </c>
      <c r="AO59" s="40"/>
      <c r="AP59" s="40"/>
      <c r="AQ59" s="40"/>
      <c r="AR59" s="41"/>
      <c r="AS59" s="39" t="s">
        <v>68</v>
      </c>
      <c r="AT59" s="40"/>
      <c r="AU59" s="40"/>
      <c r="AV59" s="40"/>
      <c r="AW59" s="41"/>
      <c r="AX59" s="39" t="s">
        <v>92</v>
      </c>
      <c r="AY59" s="40"/>
      <c r="AZ59" s="40"/>
      <c r="BA59" s="41"/>
      <c r="BB59" s="47" t="s">
        <v>170</v>
      </c>
      <c r="BC59" s="48"/>
      <c r="BD59" s="48"/>
      <c r="BE59" s="48"/>
      <c r="BF59" s="49"/>
      <c r="BG59" s="39" t="s">
        <v>58</v>
      </c>
      <c r="BH59" s="40"/>
      <c r="BI59" s="40"/>
      <c r="BJ59" s="40"/>
      <c r="BK59" s="41"/>
      <c r="BL59" s="39" t="s">
        <v>59</v>
      </c>
      <c r="BM59" s="40"/>
      <c r="BN59" s="40"/>
      <c r="BO59" s="40"/>
      <c r="BP59" s="41"/>
      <c r="BQ59" s="39" t="s">
        <v>93</v>
      </c>
      <c r="BR59" s="40"/>
      <c r="BS59" s="40"/>
      <c r="BT59" s="41"/>
      <c r="BU59" s="47" t="s">
        <v>170</v>
      </c>
      <c r="BV59" s="48"/>
      <c r="BW59" s="48"/>
      <c r="BX59" s="48"/>
      <c r="BY59" s="49"/>
      <c r="CA59" t="s">
        <v>25</v>
      </c>
    </row>
    <row r="60" spans="1:79" s="98" customFormat="1" ht="12.75" customHeight="1">
      <c r="A60" s="88">
        <v>2111</v>
      </c>
      <c r="B60" s="89"/>
      <c r="C60" s="89"/>
      <c r="D60" s="90"/>
      <c r="E60" s="91" t="s">
        <v>179</v>
      </c>
      <c r="F60" s="92"/>
      <c r="G60" s="92"/>
      <c r="H60" s="92"/>
      <c r="I60" s="92"/>
      <c r="J60" s="92"/>
      <c r="K60" s="92"/>
      <c r="L60" s="92"/>
      <c r="M60" s="92"/>
      <c r="N60" s="92"/>
      <c r="O60" s="92"/>
      <c r="P60" s="92"/>
      <c r="Q60" s="92"/>
      <c r="R60" s="92"/>
      <c r="S60" s="92"/>
      <c r="T60" s="93"/>
      <c r="U60" s="95">
        <v>14696680</v>
      </c>
      <c r="V60" s="96"/>
      <c r="W60" s="96"/>
      <c r="X60" s="96"/>
      <c r="Y60" s="97"/>
      <c r="Z60" s="95">
        <v>78945</v>
      </c>
      <c r="AA60" s="96"/>
      <c r="AB60" s="96"/>
      <c r="AC60" s="96"/>
      <c r="AD60" s="97"/>
      <c r="AE60" s="95">
        <v>0</v>
      </c>
      <c r="AF60" s="96"/>
      <c r="AG60" s="96"/>
      <c r="AH60" s="97"/>
      <c r="AI60" s="95">
        <f>IF(ISNUMBER(U60),U60,0)+IF(ISNUMBER(Z60),Z60,0)</f>
        <v>14775625</v>
      </c>
      <c r="AJ60" s="96"/>
      <c r="AK60" s="96"/>
      <c r="AL60" s="96"/>
      <c r="AM60" s="97"/>
      <c r="AN60" s="95">
        <v>19746545</v>
      </c>
      <c r="AO60" s="96"/>
      <c r="AP60" s="96"/>
      <c r="AQ60" s="96"/>
      <c r="AR60" s="97"/>
      <c r="AS60" s="95">
        <v>270000</v>
      </c>
      <c r="AT60" s="96"/>
      <c r="AU60" s="96"/>
      <c r="AV60" s="96"/>
      <c r="AW60" s="97"/>
      <c r="AX60" s="95">
        <v>0</v>
      </c>
      <c r="AY60" s="96"/>
      <c r="AZ60" s="96"/>
      <c r="BA60" s="97"/>
      <c r="BB60" s="95">
        <f>IF(ISNUMBER(AN60),AN60,0)+IF(ISNUMBER(AS60),AS60,0)</f>
        <v>20016545</v>
      </c>
      <c r="BC60" s="96"/>
      <c r="BD60" s="96"/>
      <c r="BE60" s="96"/>
      <c r="BF60" s="97"/>
      <c r="BG60" s="95">
        <v>21405255</v>
      </c>
      <c r="BH60" s="96"/>
      <c r="BI60" s="96"/>
      <c r="BJ60" s="96"/>
      <c r="BK60" s="97"/>
      <c r="BL60" s="95">
        <v>300000</v>
      </c>
      <c r="BM60" s="96"/>
      <c r="BN60" s="96"/>
      <c r="BO60" s="96"/>
      <c r="BP60" s="97"/>
      <c r="BQ60" s="95">
        <v>0</v>
      </c>
      <c r="BR60" s="96"/>
      <c r="BS60" s="96"/>
      <c r="BT60" s="97"/>
      <c r="BU60" s="95">
        <f>IF(ISNUMBER(BG60),BG60,0)+IF(ISNUMBER(BL60),BL60,0)</f>
        <v>21705255</v>
      </c>
      <c r="BV60" s="96"/>
      <c r="BW60" s="96"/>
      <c r="BX60" s="96"/>
      <c r="BY60" s="97"/>
      <c r="CA60" s="98" t="s">
        <v>26</v>
      </c>
    </row>
    <row r="61" spans="1:79" s="98" customFormat="1" ht="12.75" customHeight="1">
      <c r="A61" s="88">
        <v>2120</v>
      </c>
      <c r="B61" s="89"/>
      <c r="C61" s="89"/>
      <c r="D61" s="90"/>
      <c r="E61" s="91" t="s">
        <v>180</v>
      </c>
      <c r="F61" s="92"/>
      <c r="G61" s="92"/>
      <c r="H61" s="92"/>
      <c r="I61" s="92"/>
      <c r="J61" s="92"/>
      <c r="K61" s="92"/>
      <c r="L61" s="92"/>
      <c r="M61" s="92"/>
      <c r="N61" s="92"/>
      <c r="O61" s="92"/>
      <c r="P61" s="92"/>
      <c r="Q61" s="92"/>
      <c r="R61" s="92"/>
      <c r="S61" s="92"/>
      <c r="T61" s="93"/>
      <c r="U61" s="95">
        <v>3087194</v>
      </c>
      <c r="V61" s="96"/>
      <c r="W61" s="96"/>
      <c r="X61" s="96"/>
      <c r="Y61" s="97"/>
      <c r="Z61" s="95">
        <v>12650</v>
      </c>
      <c r="AA61" s="96"/>
      <c r="AB61" s="96"/>
      <c r="AC61" s="96"/>
      <c r="AD61" s="97"/>
      <c r="AE61" s="95">
        <v>0</v>
      </c>
      <c r="AF61" s="96"/>
      <c r="AG61" s="96"/>
      <c r="AH61" s="97"/>
      <c r="AI61" s="95">
        <f>IF(ISNUMBER(U61),U61,0)+IF(ISNUMBER(Z61),Z61,0)</f>
        <v>3099844</v>
      </c>
      <c r="AJ61" s="96"/>
      <c r="AK61" s="96"/>
      <c r="AL61" s="96"/>
      <c r="AM61" s="97"/>
      <c r="AN61" s="95">
        <v>4343740</v>
      </c>
      <c r="AO61" s="96"/>
      <c r="AP61" s="96"/>
      <c r="AQ61" s="96"/>
      <c r="AR61" s="97"/>
      <c r="AS61" s="95">
        <v>37000</v>
      </c>
      <c r="AT61" s="96"/>
      <c r="AU61" s="96"/>
      <c r="AV61" s="96"/>
      <c r="AW61" s="97"/>
      <c r="AX61" s="95">
        <v>0</v>
      </c>
      <c r="AY61" s="96"/>
      <c r="AZ61" s="96"/>
      <c r="BA61" s="97"/>
      <c r="BB61" s="95">
        <f>IF(ISNUMBER(AN61),AN61,0)+IF(ISNUMBER(AS61),AS61,0)</f>
        <v>4380740</v>
      </c>
      <c r="BC61" s="96"/>
      <c r="BD61" s="96"/>
      <c r="BE61" s="96"/>
      <c r="BF61" s="97"/>
      <c r="BG61" s="95">
        <v>4709155</v>
      </c>
      <c r="BH61" s="96"/>
      <c r="BI61" s="96"/>
      <c r="BJ61" s="96"/>
      <c r="BK61" s="97"/>
      <c r="BL61" s="95">
        <v>66000</v>
      </c>
      <c r="BM61" s="96"/>
      <c r="BN61" s="96"/>
      <c r="BO61" s="96"/>
      <c r="BP61" s="97"/>
      <c r="BQ61" s="95">
        <v>0</v>
      </c>
      <c r="BR61" s="96"/>
      <c r="BS61" s="96"/>
      <c r="BT61" s="97"/>
      <c r="BU61" s="95">
        <f>IF(ISNUMBER(BG61),BG61,0)+IF(ISNUMBER(BL61),BL61,0)</f>
        <v>4775155</v>
      </c>
      <c r="BV61" s="96"/>
      <c r="BW61" s="96"/>
      <c r="BX61" s="96"/>
      <c r="BY61" s="97"/>
    </row>
    <row r="62" spans="1:79" s="98" customFormat="1" ht="12.75" customHeight="1">
      <c r="A62" s="88">
        <v>2210</v>
      </c>
      <c r="B62" s="89"/>
      <c r="C62" s="89"/>
      <c r="D62" s="90"/>
      <c r="E62" s="91" t="s">
        <v>181</v>
      </c>
      <c r="F62" s="92"/>
      <c r="G62" s="92"/>
      <c r="H62" s="92"/>
      <c r="I62" s="92"/>
      <c r="J62" s="92"/>
      <c r="K62" s="92"/>
      <c r="L62" s="92"/>
      <c r="M62" s="92"/>
      <c r="N62" s="92"/>
      <c r="O62" s="92"/>
      <c r="P62" s="92"/>
      <c r="Q62" s="92"/>
      <c r="R62" s="92"/>
      <c r="S62" s="92"/>
      <c r="T62" s="93"/>
      <c r="U62" s="95">
        <v>670504</v>
      </c>
      <c r="V62" s="96"/>
      <c r="W62" s="96"/>
      <c r="X62" s="96"/>
      <c r="Y62" s="97"/>
      <c r="Z62" s="95">
        <v>12172</v>
      </c>
      <c r="AA62" s="96"/>
      <c r="AB62" s="96"/>
      <c r="AC62" s="96"/>
      <c r="AD62" s="97"/>
      <c r="AE62" s="95">
        <v>0</v>
      </c>
      <c r="AF62" s="96"/>
      <c r="AG62" s="96"/>
      <c r="AH62" s="97"/>
      <c r="AI62" s="95">
        <f>IF(ISNUMBER(U62),U62,0)+IF(ISNUMBER(Z62),Z62,0)</f>
        <v>682676</v>
      </c>
      <c r="AJ62" s="96"/>
      <c r="AK62" s="96"/>
      <c r="AL62" s="96"/>
      <c r="AM62" s="97"/>
      <c r="AN62" s="95">
        <v>1108000</v>
      </c>
      <c r="AO62" s="96"/>
      <c r="AP62" s="96"/>
      <c r="AQ62" s="96"/>
      <c r="AR62" s="97"/>
      <c r="AS62" s="95">
        <v>25910</v>
      </c>
      <c r="AT62" s="96"/>
      <c r="AU62" s="96"/>
      <c r="AV62" s="96"/>
      <c r="AW62" s="97"/>
      <c r="AX62" s="95">
        <v>0</v>
      </c>
      <c r="AY62" s="96"/>
      <c r="AZ62" s="96"/>
      <c r="BA62" s="97"/>
      <c r="BB62" s="95">
        <f>IF(ISNUMBER(AN62),AN62,0)+IF(ISNUMBER(AS62),AS62,0)</f>
        <v>1133910</v>
      </c>
      <c r="BC62" s="96"/>
      <c r="BD62" s="96"/>
      <c r="BE62" s="96"/>
      <c r="BF62" s="97"/>
      <c r="BG62" s="95">
        <v>1019800</v>
      </c>
      <c r="BH62" s="96"/>
      <c r="BI62" s="96"/>
      <c r="BJ62" s="96"/>
      <c r="BK62" s="97"/>
      <c r="BL62" s="95">
        <v>10000</v>
      </c>
      <c r="BM62" s="96"/>
      <c r="BN62" s="96"/>
      <c r="BO62" s="96"/>
      <c r="BP62" s="97"/>
      <c r="BQ62" s="95">
        <v>0</v>
      </c>
      <c r="BR62" s="96"/>
      <c r="BS62" s="96"/>
      <c r="BT62" s="97"/>
      <c r="BU62" s="95">
        <f>IF(ISNUMBER(BG62),BG62,0)+IF(ISNUMBER(BL62),BL62,0)</f>
        <v>1029800</v>
      </c>
      <c r="BV62" s="96"/>
      <c r="BW62" s="96"/>
      <c r="BX62" s="96"/>
      <c r="BY62" s="97"/>
    </row>
    <row r="63" spans="1:79" s="98" customFormat="1" ht="12.75" customHeight="1">
      <c r="A63" s="88">
        <v>2220</v>
      </c>
      <c r="B63" s="89"/>
      <c r="C63" s="89"/>
      <c r="D63" s="90"/>
      <c r="E63" s="91" t="s">
        <v>182</v>
      </c>
      <c r="F63" s="92"/>
      <c r="G63" s="92"/>
      <c r="H63" s="92"/>
      <c r="I63" s="92"/>
      <c r="J63" s="92"/>
      <c r="K63" s="92"/>
      <c r="L63" s="92"/>
      <c r="M63" s="92"/>
      <c r="N63" s="92"/>
      <c r="O63" s="92"/>
      <c r="P63" s="92"/>
      <c r="Q63" s="92"/>
      <c r="R63" s="92"/>
      <c r="S63" s="92"/>
      <c r="T63" s="93"/>
      <c r="U63" s="95">
        <v>9022</v>
      </c>
      <c r="V63" s="96"/>
      <c r="W63" s="96"/>
      <c r="X63" s="96"/>
      <c r="Y63" s="97"/>
      <c r="Z63" s="95">
        <v>0</v>
      </c>
      <c r="AA63" s="96"/>
      <c r="AB63" s="96"/>
      <c r="AC63" s="96"/>
      <c r="AD63" s="97"/>
      <c r="AE63" s="95">
        <v>0</v>
      </c>
      <c r="AF63" s="96"/>
      <c r="AG63" s="96"/>
      <c r="AH63" s="97"/>
      <c r="AI63" s="95">
        <f>IF(ISNUMBER(U63),U63,0)+IF(ISNUMBER(Z63),Z63,0)</f>
        <v>9022</v>
      </c>
      <c r="AJ63" s="96"/>
      <c r="AK63" s="96"/>
      <c r="AL63" s="96"/>
      <c r="AM63" s="97"/>
      <c r="AN63" s="95">
        <v>14500</v>
      </c>
      <c r="AO63" s="96"/>
      <c r="AP63" s="96"/>
      <c r="AQ63" s="96"/>
      <c r="AR63" s="97"/>
      <c r="AS63" s="95">
        <v>0</v>
      </c>
      <c r="AT63" s="96"/>
      <c r="AU63" s="96"/>
      <c r="AV63" s="96"/>
      <c r="AW63" s="97"/>
      <c r="AX63" s="95">
        <v>0</v>
      </c>
      <c r="AY63" s="96"/>
      <c r="AZ63" s="96"/>
      <c r="BA63" s="97"/>
      <c r="BB63" s="95">
        <f>IF(ISNUMBER(AN63),AN63,0)+IF(ISNUMBER(AS63),AS63,0)</f>
        <v>14500</v>
      </c>
      <c r="BC63" s="96"/>
      <c r="BD63" s="96"/>
      <c r="BE63" s="96"/>
      <c r="BF63" s="97"/>
      <c r="BG63" s="95">
        <v>8000</v>
      </c>
      <c r="BH63" s="96"/>
      <c r="BI63" s="96"/>
      <c r="BJ63" s="96"/>
      <c r="BK63" s="97"/>
      <c r="BL63" s="95">
        <v>0</v>
      </c>
      <c r="BM63" s="96"/>
      <c r="BN63" s="96"/>
      <c r="BO63" s="96"/>
      <c r="BP63" s="97"/>
      <c r="BQ63" s="95">
        <v>0</v>
      </c>
      <c r="BR63" s="96"/>
      <c r="BS63" s="96"/>
      <c r="BT63" s="97"/>
      <c r="BU63" s="95">
        <f>IF(ISNUMBER(BG63),BG63,0)+IF(ISNUMBER(BL63),BL63,0)</f>
        <v>8000</v>
      </c>
      <c r="BV63" s="96"/>
      <c r="BW63" s="96"/>
      <c r="BX63" s="96"/>
      <c r="BY63" s="97"/>
    </row>
    <row r="64" spans="1:79" s="98" customFormat="1" ht="12.75" customHeight="1">
      <c r="A64" s="88">
        <v>2230</v>
      </c>
      <c r="B64" s="89"/>
      <c r="C64" s="89"/>
      <c r="D64" s="90"/>
      <c r="E64" s="91" t="s">
        <v>183</v>
      </c>
      <c r="F64" s="92"/>
      <c r="G64" s="92"/>
      <c r="H64" s="92"/>
      <c r="I64" s="92"/>
      <c r="J64" s="92"/>
      <c r="K64" s="92"/>
      <c r="L64" s="92"/>
      <c r="M64" s="92"/>
      <c r="N64" s="92"/>
      <c r="O64" s="92"/>
      <c r="P64" s="92"/>
      <c r="Q64" s="92"/>
      <c r="R64" s="92"/>
      <c r="S64" s="92"/>
      <c r="T64" s="93"/>
      <c r="U64" s="95">
        <v>1994798</v>
      </c>
      <c r="V64" s="96"/>
      <c r="W64" s="96"/>
      <c r="X64" s="96"/>
      <c r="Y64" s="97"/>
      <c r="Z64" s="95">
        <v>257496</v>
      </c>
      <c r="AA64" s="96"/>
      <c r="AB64" s="96"/>
      <c r="AC64" s="96"/>
      <c r="AD64" s="97"/>
      <c r="AE64" s="95">
        <v>0</v>
      </c>
      <c r="AF64" s="96"/>
      <c r="AG64" s="96"/>
      <c r="AH64" s="97"/>
      <c r="AI64" s="95">
        <f>IF(ISNUMBER(U64),U64,0)+IF(ISNUMBER(Z64),Z64,0)</f>
        <v>2252294</v>
      </c>
      <c r="AJ64" s="96"/>
      <c r="AK64" s="96"/>
      <c r="AL64" s="96"/>
      <c r="AM64" s="97"/>
      <c r="AN64" s="95">
        <v>2458670</v>
      </c>
      <c r="AO64" s="96"/>
      <c r="AP64" s="96"/>
      <c r="AQ64" s="96"/>
      <c r="AR64" s="97"/>
      <c r="AS64" s="95">
        <v>91510</v>
      </c>
      <c r="AT64" s="96"/>
      <c r="AU64" s="96"/>
      <c r="AV64" s="96"/>
      <c r="AW64" s="97"/>
      <c r="AX64" s="95">
        <v>0</v>
      </c>
      <c r="AY64" s="96"/>
      <c r="AZ64" s="96"/>
      <c r="BA64" s="97"/>
      <c r="BB64" s="95">
        <f>IF(ISNUMBER(AN64),AN64,0)+IF(ISNUMBER(AS64),AS64,0)</f>
        <v>2550180</v>
      </c>
      <c r="BC64" s="96"/>
      <c r="BD64" s="96"/>
      <c r="BE64" s="96"/>
      <c r="BF64" s="97"/>
      <c r="BG64" s="95">
        <v>3222655</v>
      </c>
      <c r="BH64" s="96"/>
      <c r="BI64" s="96"/>
      <c r="BJ64" s="96"/>
      <c r="BK64" s="97"/>
      <c r="BL64" s="95">
        <v>105000</v>
      </c>
      <c r="BM64" s="96"/>
      <c r="BN64" s="96"/>
      <c r="BO64" s="96"/>
      <c r="BP64" s="97"/>
      <c r="BQ64" s="95">
        <v>0</v>
      </c>
      <c r="BR64" s="96"/>
      <c r="BS64" s="96"/>
      <c r="BT64" s="97"/>
      <c r="BU64" s="95">
        <f>IF(ISNUMBER(BG64),BG64,0)+IF(ISNUMBER(BL64),BL64,0)</f>
        <v>3327655</v>
      </c>
      <c r="BV64" s="96"/>
      <c r="BW64" s="96"/>
      <c r="BX64" s="96"/>
      <c r="BY64" s="97"/>
    </row>
    <row r="65" spans="1:77" s="98" customFormat="1" ht="12.75" customHeight="1">
      <c r="A65" s="88">
        <v>2240</v>
      </c>
      <c r="B65" s="89"/>
      <c r="C65" s="89"/>
      <c r="D65" s="90"/>
      <c r="E65" s="91" t="s">
        <v>184</v>
      </c>
      <c r="F65" s="92"/>
      <c r="G65" s="92"/>
      <c r="H65" s="92"/>
      <c r="I65" s="92"/>
      <c r="J65" s="92"/>
      <c r="K65" s="92"/>
      <c r="L65" s="92"/>
      <c r="M65" s="92"/>
      <c r="N65" s="92"/>
      <c r="O65" s="92"/>
      <c r="P65" s="92"/>
      <c r="Q65" s="92"/>
      <c r="R65" s="92"/>
      <c r="S65" s="92"/>
      <c r="T65" s="93"/>
      <c r="U65" s="95">
        <v>196608</v>
      </c>
      <c r="V65" s="96"/>
      <c r="W65" s="96"/>
      <c r="X65" s="96"/>
      <c r="Y65" s="97"/>
      <c r="Z65" s="95">
        <v>1010</v>
      </c>
      <c r="AA65" s="96"/>
      <c r="AB65" s="96"/>
      <c r="AC65" s="96"/>
      <c r="AD65" s="97"/>
      <c r="AE65" s="95">
        <v>0</v>
      </c>
      <c r="AF65" s="96"/>
      <c r="AG65" s="96"/>
      <c r="AH65" s="97"/>
      <c r="AI65" s="95">
        <f>IF(ISNUMBER(U65),U65,0)+IF(ISNUMBER(Z65),Z65,0)</f>
        <v>197618</v>
      </c>
      <c r="AJ65" s="96"/>
      <c r="AK65" s="96"/>
      <c r="AL65" s="96"/>
      <c r="AM65" s="97"/>
      <c r="AN65" s="95">
        <v>262560</v>
      </c>
      <c r="AO65" s="96"/>
      <c r="AP65" s="96"/>
      <c r="AQ65" s="96"/>
      <c r="AR65" s="97"/>
      <c r="AS65" s="95">
        <v>14000</v>
      </c>
      <c r="AT65" s="96"/>
      <c r="AU65" s="96"/>
      <c r="AV65" s="96"/>
      <c r="AW65" s="97"/>
      <c r="AX65" s="95">
        <v>0</v>
      </c>
      <c r="AY65" s="96"/>
      <c r="AZ65" s="96"/>
      <c r="BA65" s="97"/>
      <c r="BB65" s="95">
        <f>IF(ISNUMBER(AN65),AN65,0)+IF(ISNUMBER(AS65),AS65,0)</f>
        <v>276560</v>
      </c>
      <c r="BC65" s="96"/>
      <c r="BD65" s="96"/>
      <c r="BE65" s="96"/>
      <c r="BF65" s="97"/>
      <c r="BG65" s="95">
        <v>283920</v>
      </c>
      <c r="BH65" s="96"/>
      <c r="BI65" s="96"/>
      <c r="BJ65" s="96"/>
      <c r="BK65" s="97"/>
      <c r="BL65" s="95">
        <v>8000</v>
      </c>
      <c r="BM65" s="96"/>
      <c r="BN65" s="96"/>
      <c r="BO65" s="96"/>
      <c r="BP65" s="97"/>
      <c r="BQ65" s="95">
        <v>0</v>
      </c>
      <c r="BR65" s="96"/>
      <c r="BS65" s="96"/>
      <c r="BT65" s="97"/>
      <c r="BU65" s="95">
        <f>IF(ISNUMBER(BG65),BG65,0)+IF(ISNUMBER(BL65),BL65,0)</f>
        <v>291920</v>
      </c>
      <c r="BV65" s="96"/>
      <c r="BW65" s="96"/>
      <c r="BX65" s="96"/>
      <c r="BY65" s="97"/>
    </row>
    <row r="66" spans="1:77" s="98" customFormat="1" ht="12.75" customHeight="1">
      <c r="A66" s="88">
        <v>2250</v>
      </c>
      <c r="B66" s="89"/>
      <c r="C66" s="89"/>
      <c r="D66" s="90"/>
      <c r="E66" s="91" t="s">
        <v>185</v>
      </c>
      <c r="F66" s="92"/>
      <c r="G66" s="92"/>
      <c r="H66" s="92"/>
      <c r="I66" s="92"/>
      <c r="J66" s="92"/>
      <c r="K66" s="92"/>
      <c r="L66" s="92"/>
      <c r="M66" s="92"/>
      <c r="N66" s="92"/>
      <c r="O66" s="92"/>
      <c r="P66" s="92"/>
      <c r="Q66" s="92"/>
      <c r="R66" s="92"/>
      <c r="S66" s="92"/>
      <c r="T66" s="93"/>
      <c r="U66" s="95">
        <v>104790</v>
      </c>
      <c r="V66" s="96"/>
      <c r="W66" s="96"/>
      <c r="X66" s="96"/>
      <c r="Y66" s="97"/>
      <c r="Z66" s="95">
        <v>4830</v>
      </c>
      <c r="AA66" s="96"/>
      <c r="AB66" s="96"/>
      <c r="AC66" s="96"/>
      <c r="AD66" s="97"/>
      <c r="AE66" s="95">
        <v>0</v>
      </c>
      <c r="AF66" s="96"/>
      <c r="AG66" s="96"/>
      <c r="AH66" s="97"/>
      <c r="AI66" s="95">
        <f>IF(ISNUMBER(U66),U66,0)+IF(ISNUMBER(Z66),Z66,0)</f>
        <v>109620</v>
      </c>
      <c r="AJ66" s="96"/>
      <c r="AK66" s="96"/>
      <c r="AL66" s="96"/>
      <c r="AM66" s="97"/>
      <c r="AN66" s="95">
        <v>128545</v>
      </c>
      <c r="AO66" s="96"/>
      <c r="AP66" s="96"/>
      <c r="AQ66" s="96"/>
      <c r="AR66" s="97"/>
      <c r="AS66" s="95">
        <v>6000</v>
      </c>
      <c r="AT66" s="96"/>
      <c r="AU66" s="96"/>
      <c r="AV66" s="96"/>
      <c r="AW66" s="97"/>
      <c r="AX66" s="95">
        <v>0</v>
      </c>
      <c r="AY66" s="96"/>
      <c r="AZ66" s="96"/>
      <c r="BA66" s="97"/>
      <c r="BB66" s="95">
        <f>IF(ISNUMBER(AN66),AN66,0)+IF(ISNUMBER(AS66),AS66,0)</f>
        <v>134545</v>
      </c>
      <c r="BC66" s="96"/>
      <c r="BD66" s="96"/>
      <c r="BE66" s="96"/>
      <c r="BF66" s="97"/>
      <c r="BG66" s="95">
        <v>152000</v>
      </c>
      <c r="BH66" s="96"/>
      <c r="BI66" s="96"/>
      <c r="BJ66" s="96"/>
      <c r="BK66" s="97"/>
      <c r="BL66" s="95">
        <v>10000</v>
      </c>
      <c r="BM66" s="96"/>
      <c r="BN66" s="96"/>
      <c r="BO66" s="96"/>
      <c r="BP66" s="97"/>
      <c r="BQ66" s="95">
        <v>0</v>
      </c>
      <c r="BR66" s="96"/>
      <c r="BS66" s="96"/>
      <c r="BT66" s="97"/>
      <c r="BU66" s="95">
        <f>IF(ISNUMBER(BG66),BG66,0)+IF(ISNUMBER(BL66),BL66,0)</f>
        <v>162000</v>
      </c>
      <c r="BV66" s="96"/>
      <c r="BW66" s="96"/>
      <c r="BX66" s="96"/>
      <c r="BY66" s="97"/>
    </row>
    <row r="67" spans="1:77" s="98" customFormat="1" ht="12.75" customHeight="1">
      <c r="A67" s="88">
        <v>2271</v>
      </c>
      <c r="B67" s="89"/>
      <c r="C67" s="89"/>
      <c r="D67" s="90"/>
      <c r="E67" s="91" t="s">
        <v>186</v>
      </c>
      <c r="F67" s="92"/>
      <c r="G67" s="92"/>
      <c r="H67" s="92"/>
      <c r="I67" s="92"/>
      <c r="J67" s="92"/>
      <c r="K67" s="92"/>
      <c r="L67" s="92"/>
      <c r="M67" s="92"/>
      <c r="N67" s="92"/>
      <c r="O67" s="92"/>
      <c r="P67" s="92"/>
      <c r="Q67" s="92"/>
      <c r="R67" s="92"/>
      <c r="S67" s="92"/>
      <c r="T67" s="93"/>
      <c r="U67" s="95">
        <v>170000</v>
      </c>
      <c r="V67" s="96"/>
      <c r="W67" s="96"/>
      <c r="X67" s="96"/>
      <c r="Y67" s="97"/>
      <c r="Z67" s="95">
        <v>0</v>
      </c>
      <c r="AA67" s="96"/>
      <c r="AB67" s="96"/>
      <c r="AC67" s="96"/>
      <c r="AD67" s="97"/>
      <c r="AE67" s="95">
        <v>0</v>
      </c>
      <c r="AF67" s="96"/>
      <c r="AG67" s="96"/>
      <c r="AH67" s="97"/>
      <c r="AI67" s="95">
        <f>IF(ISNUMBER(U67),U67,0)+IF(ISNUMBER(Z67),Z67,0)</f>
        <v>170000</v>
      </c>
      <c r="AJ67" s="96"/>
      <c r="AK67" s="96"/>
      <c r="AL67" s="96"/>
      <c r="AM67" s="97"/>
      <c r="AN67" s="95">
        <v>316000</v>
      </c>
      <c r="AO67" s="96"/>
      <c r="AP67" s="96"/>
      <c r="AQ67" s="96"/>
      <c r="AR67" s="97"/>
      <c r="AS67" s="95">
        <v>1500</v>
      </c>
      <c r="AT67" s="96"/>
      <c r="AU67" s="96"/>
      <c r="AV67" s="96"/>
      <c r="AW67" s="97"/>
      <c r="AX67" s="95">
        <v>0</v>
      </c>
      <c r="AY67" s="96"/>
      <c r="AZ67" s="96"/>
      <c r="BA67" s="97"/>
      <c r="BB67" s="95">
        <f>IF(ISNUMBER(AN67),AN67,0)+IF(ISNUMBER(AS67),AS67,0)</f>
        <v>317500</v>
      </c>
      <c r="BC67" s="96"/>
      <c r="BD67" s="96"/>
      <c r="BE67" s="96"/>
      <c r="BF67" s="97"/>
      <c r="BG67" s="95">
        <v>460665</v>
      </c>
      <c r="BH67" s="96"/>
      <c r="BI67" s="96"/>
      <c r="BJ67" s="96"/>
      <c r="BK67" s="97"/>
      <c r="BL67" s="95">
        <v>40000</v>
      </c>
      <c r="BM67" s="96"/>
      <c r="BN67" s="96"/>
      <c r="BO67" s="96"/>
      <c r="BP67" s="97"/>
      <c r="BQ67" s="95">
        <v>0</v>
      </c>
      <c r="BR67" s="96"/>
      <c r="BS67" s="96"/>
      <c r="BT67" s="97"/>
      <c r="BU67" s="95">
        <f>IF(ISNUMBER(BG67),BG67,0)+IF(ISNUMBER(BL67),BL67,0)</f>
        <v>500665</v>
      </c>
      <c r="BV67" s="96"/>
      <c r="BW67" s="96"/>
      <c r="BX67" s="96"/>
      <c r="BY67" s="97"/>
    </row>
    <row r="68" spans="1:77" s="98" customFormat="1" ht="12.75" customHeight="1">
      <c r="A68" s="88">
        <v>2272</v>
      </c>
      <c r="B68" s="89"/>
      <c r="C68" s="89"/>
      <c r="D68" s="90"/>
      <c r="E68" s="91" t="s">
        <v>187</v>
      </c>
      <c r="F68" s="92"/>
      <c r="G68" s="92"/>
      <c r="H68" s="92"/>
      <c r="I68" s="92"/>
      <c r="J68" s="92"/>
      <c r="K68" s="92"/>
      <c r="L68" s="92"/>
      <c r="M68" s="92"/>
      <c r="N68" s="92"/>
      <c r="O68" s="92"/>
      <c r="P68" s="92"/>
      <c r="Q68" s="92"/>
      <c r="R68" s="92"/>
      <c r="S68" s="92"/>
      <c r="T68" s="93"/>
      <c r="U68" s="95">
        <v>4684</v>
      </c>
      <c r="V68" s="96"/>
      <c r="W68" s="96"/>
      <c r="X68" s="96"/>
      <c r="Y68" s="97"/>
      <c r="Z68" s="95">
        <v>0</v>
      </c>
      <c r="AA68" s="96"/>
      <c r="AB68" s="96"/>
      <c r="AC68" s="96"/>
      <c r="AD68" s="97"/>
      <c r="AE68" s="95">
        <v>0</v>
      </c>
      <c r="AF68" s="96"/>
      <c r="AG68" s="96"/>
      <c r="AH68" s="97"/>
      <c r="AI68" s="95">
        <f>IF(ISNUMBER(U68),U68,0)+IF(ISNUMBER(Z68),Z68,0)</f>
        <v>4684</v>
      </c>
      <c r="AJ68" s="96"/>
      <c r="AK68" s="96"/>
      <c r="AL68" s="96"/>
      <c r="AM68" s="97"/>
      <c r="AN68" s="95">
        <v>15660</v>
      </c>
      <c r="AO68" s="96"/>
      <c r="AP68" s="96"/>
      <c r="AQ68" s="96"/>
      <c r="AR68" s="97"/>
      <c r="AS68" s="95">
        <v>500</v>
      </c>
      <c r="AT68" s="96"/>
      <c r="AU68" s="96"/>
      <c r="AV68" s="96"/>
      <c r="AW68" s="97"/>
      <c r="AX68" s="95">
        <v>0</v>
      </c>
      <c r="AY68" s="96"/>
      <c r="AZ68" s="96"/>
      <c r="BA68" s="97"/>
      <c r="BB68" s="95">
        <f>IF(ISNUMBER(AN68),AN68,0)+IF(ISNUMBER(AS68),AS68,0)</f>
        <v>16160</v>
      </c>
      <c r="BC68" s="96"/>
      <c r="BD68" s="96"/>
      <c r="BE68" s="96"/>
      <c r="BF68" s="97"/>
      <c r="BG68" s="95">
        <v>13000</v>
      </c>
      <c r="BH68" s="96"/>
      <c r="BI68" s="96"/>
      <c r="BJ68" s="96"/>
      <c r="BK68" s="97"/>
      <c r="BL68" s="95">
        <v>4000</v>
      </c>
      <c r="BM68" s="96"/>
      <c r="BN68" s="96"/>
      <c r="BO68" s="96"/>
      <c r="BP68" s="97"/>
      <c r="BQ68" s="95">
        <v>0</v>
      </c>
      <c r="BR68" s="96"/>
      <c r="BS68" s="96"/>
      <c r="BT68" s="97"/>
      <c r="BU68" s="95">
        <f>IF(ISNUMBER(BG68),BG68,0)+IF(ISNUMBER(BL68),BL68,0)</f>
        <v>17000</v>
      </c>
      <c r="BV68" s="96"/>
      <c r="BW68" s="96"/>
      <c r="BX68" s="96"/>
      <c r="BY68" s="97"/>
    </row>
    <row r="69" spans="1:77" s="98" customFormat="1" ht="12.75" customHeight="1">
      <c r="A69" s="88">
        <v>2273</v>
      </c>
      <c r="B69" s="89"/>
      <c r="C69" s="89"/>
      <c r="D69" s="90"/>
      <c r="E69" s="91" t="s">
        <v>188</v>
      </c>
      <c r="F69" s="92"/>
      <c r="G69" s="92"/>
      <c r="H69" s="92"/>
      <c r="I69" s="92"/>
      <c r="J69" s="92"/>
      <c r="K69" s="92"/>
      <c r="L69" s="92"/>
      <c r="M69" s="92"/>
      <c r="N69" s="92"/>
      <c r="O69" s="92"/>
      <c r="P69" s="92"/>
      <c r="Q69" s="92"/>
      <c r="R69" s="92"/>
      <c r="S69" s="92"/>
      <c r="T69" s="93"/>
      <c r="U69" s="95">
        <v>34041</v>
      </c>
      <c r="V69" s="96"/>
      <c r="W69" s="96"/>
      <c r="X69" s="96"/>
      <c r="Y69" s="97"/>
      <c r="Z69" s="95">
        <v>2093</v>
      </c>
      <c r="AA69" s="96"/>
      <c r="AB69" s="96"/>
      <c r="AC69" s="96"/>
      <c r="AD69" s="97"/>
      <c r="AE69" s="95">
        <v>0</v>
      </c>
      <c r="AF69" s="96"/>
      <c r="AG69" s="96"/>
      <c r="AH69" s="97"/>
      <c r="AI69" s="95">
        <f>IF(ISNUMBER(U69),U69,0)+IF(ISNUMBER(Z69),Z69,0)</f>
        <v>36134</v>
      </c>
      <c r="AJ69" s="96"/>
      <c r="AK69" s="96"/>
      <c r="AL69" s="96"/>
      <c r="AM69" s="97"/>
      <c r="AN69" s="95">
        <v>63160</v>
      </c>
      <c r="AO69" s="96"/>
      <c r="AP69" s="96"/>
      <c r="AQ69" s="96"/>
      <c r="AR69" s="97"/>
      <c r="AS69" s="95">
        <v>1000</v>
      </c>
      <c r="AT69" s="96"/>
      <c r="AU69" s="96"/>
      <c r="AV69" s="96"/>
      <c r="AW69" s="97"/>
      <c r="AX69" s="95">
        <v>0</v>
      </c>
      <c r="AY69" s="96"/>
      <c r="AZ69" s="96"/>
      <c r="BA69" s="97"/>
      <c r="BB69" s="95">
        <f>IF(ISNUMBER(AN69),AN69,0)+IF(ISNUMBER(AS69),AS69,0)</f>
        <v>64160</v>
      </c>
      <c r="BC69" s="96"/>
      <c r="BD69" s="96"/>
      <c r="BE69" s="96"/>
      <c r="BF69" s="97"/>
      <c r="BG69" s="95">
        <v>138220</v>
      </c>
      <c r="BH69" s="96"/>
      <c r="BI69" s="96"/>
      <c r="BJ69" s="96"/>
      <c r="BK69" s="97"/>
      <c r="BL69" s="95">
        <v>7000</v>
      </c>
      <c r="BM69" s="96"/>
      <c r="BN69" s="96"/>
      <c r="BO69" s="96"/>
      <c r="BP69" s="97"/>
      <c r="BQ69" s="95">
        <v>0</v>
      </c>
      <c r="BR69" s="96"/>
      <c r="BS69" s="96"/>
      <c r="BT69" s="97"/>
      <c r="BU69" s="95">
        <f>IF(ISNUMBER(BG69),BG69,0)+IF(ISNUMBER(BL69),BL69,0)</f>
        <v>145220</v>
      </c>
      <c r="BV69" s="96"/>
      <c r="BW69" s="96"/>
      <c r="BX69" s="96"/>
      <c r="BY69" s="97"/>
    </row>
    <row r="70" spans="1:77" s="98" customFormat="1" ht="25.5" customHeight="1">
      <c r="A70" s="88">
        <v>2275</v>
      </c>
      <c r="B70" s="89"/>
      <c r="C70" s="89"/>
      <c r="D70" s="90"/>
      <c r="E70" s="91" t="s">
        <v>189</v>
      </c>
      <c r="F70" s="92"/>
      <c r="G70" s="92"/>
      <c r="H70" s="92"/>
      <c r="I70" s="92"/>
      <c r="J70" s="92"/>
      <c r="K70" s="92"/>
      <c r="L70" s="92"/>
      <c r="M70" s="92"/>
      <c r="N70" s="92"/>
      <c r="O70" s="92"/>
      <c r="P70" s="92"/>
      <c r="Q70" s="92"/>
      <c r="R70" s="92"/>
      <c r="S70" s="92"/>
      <c r="T70" s="93"/>
      <c r="U70" s="95">
        <v>5629</v>
      </c>
      <c r="V70" s="96"/>
      <c r="W70" s="96"/>
      <c r="X70" s="96"/>
      <c r="Y70" s="97"/>
      <c r="Z70" s="95">
        <v>0</v>
      </c>
      <c r="AA70" s="96"/>
      <c r="AB70" s="96"/>
      <c r="AC70" s="96"/>
      <c r="AD70" s="97"/>
      <c r="AE70" s="95">
        <v>0</v>
      </c>
      <c r="AF70" s="96"/>
      <c r="AG70" s="96"/>
      <c r="AH70" s="97"/>
      <c r="AI70" s="95">
        <f>IF(ISNUMBER(U70),U70,0)+IF(ISNUMBER(Z70),Z70,0)</f>
        <v>5629</v>
      </c>
      <c r="AJ70" s="96"/>
      <c r="AK70" s="96"/>
      <c r="AL70" s="96"/>
      <c r="AM70" s="97"/>
      <c r="AN70" s="95">
        <v>9240</v>
      </c>
      <c r="AO70" s="96"/>
      <c r="AP70" s="96"/>
      <c r="AQ70" s="96"/>
      <c r="AR70" s="97"/>
      <c r="AS70" s="95">
        <v>0</v>
      </c>
      <c r="AT70" s="96"/>
      <c r="AU70" s="96"/>
      <c r="AV70" s="96"/>
      <c r="AW70" s="97"/>
      <c r="AX70" s="95">
        <v>0</v>
      </c>
      <c r="AY70" s="96"/>
      <c r="AZ70" s="96"/>
      <c r="BA70" s="97"/>
      <c r="BB70" s="95">
        <f>IF(ISNUMBER(AN70),AN70,0)+IF(ISNUMBER(AS70),AS70,0)</f>
        <v>9240</v>
      </c>
      <c r="BC70" s="96"/>
      <c r="BD70" s="96"/>
      <c r="BE70" s="96"/>
      <c r="BF70" s="97"/>
      <c r="BG70" s="95">
        <v>9000</v>
      </c>
      <c r="BH70" s="96"/>
      <c r="BI70" s="96"/>
      <c r="BJ70" s="96"/>
      <c r="BK70" s="97"/>
      <c r="BL70" s="95">
        <v>0</v>
      </c>
      <c r="BM70" s="96"/>
      <c r="BN70" s="96"/>
      <c r="BO70" s="96"/>
      <c r="BP70" s="97"/>
      <c r="BQ70" s="95">
        <v>0</v>
      </c>
      <c r="BR70" s="96"/>
      <c r="BS70" s="96"/>
      <c r="BT70" s="97"/>
      <c r="BU70" s="95">
        <f>IF(ISNUMBER(BG70),BG70,0)+IF(ISNUMBER(BL70),BL70,0)</f>
        <v>9000</v>
      </c>
      <c r="BV70" s="96"/>
      <c r="BW70" s="96"/>
      <c r="BX70" s="96"/>
      <c r="BY70" s="97"/>
    </row>
    <row r="71" spans="1:77" s="98" customFormat="1" ht="38.25" customHeight="1">
      <c r="A71" s="88">
        <v>2282</v>
      </c>
      <c r="B71" s="89"/>
      <c r="C71" s="89"/>
      <c r="D71" s="90"/>
      <c r="E71" s="91" t="s">
        <v>190</v>
      </c>
      <c r="F71" s="92"/>
      <c r="G71" s="92"/>
      <c r="H71" s="92"/>
      <c r="I71" s="92"/>
      <c r="J71" s="92"/>
      <c r="K71" s="92"/>
      <c r="L71" s="92"/>
      <c r="M71" s="92"/>
      <c r="N71" s="92"/>
      <c r="O71" s="92"/>
      <c r="P71" s="92"/>
      <c r="Q71" s="92"/>
      <c r="R71" s="92"/>
      <c r="S71" s="92"/>
      <c r="T71" s="93"/>
      <c r="U71" s="95">
        <v>2285</v>
      </c>
      <c r="V71" s="96"/>
      <c r="W71" s="96"/>
      <c r="X71" s="96"/>
      <c r="Y71" s="97"/>
      <c r="Z71" s="95">
        <v>0</v>
      </c>
      <c r="AA71" s="96"/>
      <c r="AB71" s="96"/>
      <c r="AC71" s="96"/>
      <c r="AD71" s="97"/>
      <c r="AE71" s="95">
        <v>0</v>
      </c>
      <c r="AF71" s="96"/>
      <c r="AG71" s="96"/>
      <c r="AH71" s="97"/>
      <c r="AI71" s="95">
        <f>IF(ISNUMBER(U71),U71,0)+IF(ISNUMBER(Z71),Z71,0)</f>
        <v>2285</v>
      </c>
      <c r="AJ71" s="96"/>
      <c r="AK71" s="96"/>
      <c r="AL71" s="96"/>
      <c r="AM71" s="97"/>
      <c r="AN71" s="95">
        <v>1000</v>
      </c>
      <c r="AO71" s="96"/>
      <c r="AP71" s="96"/>
      <c r="AQ71" s="96"/>
      <c r="AR71" s="97"/>
      <c r="AS71" s="95">
        <v>450</v>
      </c>
      <c r="AT71" s="96"/>
      <c r="AU71" s="96"/>
      <c r="AV71" s="96"/>
      <c r="AW71" s="97"/>
      <c r="AX71" s="95">
        <v>0</v>
      </c>
      <c r="AY71" s="96"/>
      <c r="AZ71" s="96"/>
      <c r="BA71" s="97"/>
      <c r="BB71" s="95">
        <f>IF(ISNUMBER(AN71),AN71,0)+IF(ISNUMBER(AS71),AS71,0)</f>
        <v>1450</v>
      </c>
      <c r="BC71" s="96"/>
      <c r="BD71" s="96"/>
      <c r="BE71" s="96"/>
      <c r="BF71" s="97"/>
      <c r="BG71" s="95">
        <v>1000</v>
      </c>
      <c r="BH71" s="96"/>
      <c r="BI71" s="96"/>
      <c r="BJ71" s="96"/>
      <c r="BK71" s="97"/>
      <c r="BL71" s="95">
        <v>0</v>
      </c>
      <c r="BM71" s="96"/>
      <c r="BN71" s="96"/>
      <c r="BO71" s="96"/>
      <c r="BP71" s="97"/>
      <c r="BQ71" s="95">
        <v>0</v>
      </c>
      <c r="BR71" s="96"/>
      <c r="BS71" s="96"/>
      <c r="BT71" s="97"/>
      <c r="BU71" s="95">
        <f>IF(ISNUMBER(BG71),BG71,0)+IF(ISNUMBER(BL71),BL71,0)</f>
        <v>1000</v>
      </c>
      <c r="BV71" s="96"/>
      <c r="BW71" s="96"/>
      <c r="BX71" s="96"/>
      <c r="BY71" s="97"/>
    </row>
    <row r="72" spans="1:77" s="98" customFormat="1" ht="12.75" customHeight="1">
      <c r="A72" s="88">
        <v>2800</v>
      </c>
      <c r="B72" s="89"/>
      <c r="C72" s="89"/>
      <c r="D72" s="90"/>
      <c r="E72" s="91" t="s">
        <v>191</v>
      </c>
      <c r="F72" s="92"/>
      <c r="G72" s="92"/>
      <c r="H72" s="92"/>
      <c r="I72" s="92"/>
      <c r="J72" s="92"/>
      <c r="K72" s="92"/>
      <c r="L72" s="92"/>
      <c r="M72" s="92"/>
      <c r="N72" s="92"/>
      <c r="O72" s="92"/>
      <c r="P72" s="92"/>
      <c r="Q72" s="92"/>
      <c r="R72" s="92"/>
      <c r="S72" s="92"/>
      <c r="T72" s="93"/>
      <c r="U72" s="95">
        <v>0</v>
      </c>
      <c r="V72" s="96"/>
      <c r="W72" s="96"/>
      <c r="X72" s="96"/>
      <c r="Y72" s="97"/>
      <c r="Z72" s="95">
        <v>0</v>
      </c>
      <c r="AA72" s="96"/>
      <c r="AB72" s="96"/>
      <c r="AC72" s="96"/>
      <c r="AD72" s="97"/>
      <c r="AE72" s="95">
        <v>0</v>
      </c>
      <c r="AF72" s="96"/>
      <c r="AG72" s="96"/>
      <c r="AH72" s="97"/>
      <c r="AI72" s="95">
        <f>IF(ISNUMBER(U72),U72,0)+IF(ISNUMBER(Z72),Z72,0)</f>
        <v>0</v>
      </c>
      <c r="AJ72" s="96"/>
      <c r="AK72" s="96"/>
      <c r="AL72" s="96"/>
      <c r="AM72" s="97"/>
      <c r="AN72" s="95">
        <v>0</v>
      </c>
      <c r="AO72" s="96"/>
      <c r="AP72" s="96"/>
      <c r="AQ72" s="96"/>
      <c r="AR72" s="97"/>
      <c r="AS72" s="95">
        <v>3390</v>
      </c>
      <c r="AT72" s="96"/>
      <c r="AU72" s="96"/>
      <c r="AV72" s="96"/>
      <c r="AW72" s="97"/>
      <c r="AX72" s="95">
        <v>0</v>
      </c>
      <c r="AY72" s="96"/>
      <c r="AZ72" s="96"/>
      <c r="BA72" s="97"/>
      <c r="BB72" s="95">
        <f>IF(ISNUMBER(AN72),AN72,0)+IF(ISNUMBER(AS72),AS72,0)</f>
        <v>3390</v>
      </c>
      <c r="BC72" s="96"/>
      <c r="BD72" s="96"/>
      <c r="BE72" s="96"/>
      <c r="BF72" s="97"/>
      <c r="BG72" s="95">
        <v>0</v>
      </c>
      <c r="BH72" s="96"/>
      <c r="BI72" s="96"/>
      <c r="BJ72" s="96"/>
      <c r="BK72" s="97"/>
      <c r="BL72" s="95">
        <v>0</v>
      </c>
      <c r="BM72" s="96"/>
      <c r="BN72" s="96"/>
      <c r="BO72" s="96"/>
      <c r="BP72" s="97"/>
      <c r="BQ72" s="95">
        <v>0</v>
      </c>
      <c r="BR72" s="96"/>
      <c r="BS72" s="96"/>
      <c r="BT72" s="97"/>
      <c r="BU72" s="95">
        <f>IF(ISNUMBER(BG72),BG72,0)+IF(ISNUMBER(BL72),BL72,0)</f>
        <v>0</v>
      </c>
      <c r="BV72" s="96"/>
      <c r="BW72" s="96"/>
      <c r="BX72" s="96"/>
      <c r="BY72" s="97"/>
    </row>
    <row r="73" spans="1:77" s="98" customFormat="1" ht="25.5" customHeight="1">
      <c r="A73" s="88">
        <v>3110</v>
      </c>
      <c r="B73" s="89"/>
      <c r="C73" s="89"/>
      <c r="D73" s="90"/>
      <c r="E73" s="91" t="s">
        <v>192</v>
      </c>
      <c r="F73" s="92"/>
      <c r="G73" s="92"/>
      <c r="H73" s="92"/>
      <c r="I73" s="92"/>
      <c r="J73" s="92"/>
      <c r="K73" s="92"/>
      <c r="L73" s="92"/>
      <c r="M73" s="92"/>
      <c r="N73" s="92"/>
      <c r="O73" s="92"/>
      <c r="P73" s="92"/>
      <c r="Q73" s="92"/>
      <c r="R73" s="92"/>
      <c r="S73" s="92"/>
      <c r="T73" s="93"/>
      <c r="U73" s="95">
        <v>0</v>
      </c>
      <c r="V73" s="96"/>
      <c r="W73" s="96"/>
      <c r="X73" s="96"/>
      <c r="Y73" s="97"/>
      <c r="Z73" s="95">
        <v>0</v>
      </c>
      <c r="AA73" s="96"/>
      <c r="AB73" s="96"/>
      <c r="AC73" s="96"/>
      <c r="AD73" s="97"/>
      <c r="AE73" s="95">
        <v>0</v>
      </c>
      <c r="AF73" s="96"/>
      <c r="AG73" s="96"/>
      <c r="AH73" s="97"/>
      <c r="AI73" s="95">
        <f>IF(ISNUMBER(U73),U73,0)+IF(ISNUMBER(Z73),Z73,0)</f>
        <v>0</v>
      </c>
      <c r="AJ73" s="96"/>
      <c r="AK73" s="96"/>
      <c r="AL73" s="96"/>
      <c r="AM73" s="97"/>
      <c r="AN73" s="95">
        <v>0</v>
      </c>
      <c r="AO73" s="96"/>
      <c r="AP73" s="96"/>
      <c r="AQ73" s="96"/>
      <c r="AR73" s="97"/>
      <c r="AS73" s="95">
        <v>188000</v>
      </c>
      <c r="AT73" s="96"/>
      <c r="AU73" s="96"/>
      <c r="AV73" s="96"/>
      <c r="AW73" s="97"/>
      <c r="AX73" s="95">
        <v>128000</v>
      </c>
      <c r="AY73" s="96"/>
      <c r="AZ73" s="96"/>
      <c r="BA73" s="97"/>
      <c r="BB73" s="95">
        <f>IF(ISNUMBER(AN73),AN73,0)+IF(ISNUMBER(AS73),AS73,0)</f>
        <v>188000</v>
      </c>
      <c r="BC73" s="96"/>
      <c r="BD73" s="96"/>
      <c r="BE73" s="96"/>
      <c r="BF73" s="97"/>
      <c r="BG73" s="95">
        <v>0</v>
      </c>
      <c r="BH73" s="96"/>
      <c r="BI73" s="96"/>
      <c r="BJ73" s="96"/>
      <c r="BK73" s="97"/>
      <c r="BL73" s="95">
        <v>0</v>
      </c>
      <c r="BM73" s="96"/>
      <c r="BN73" s="96"/>
      <c r="BO73" s="96"/>
      <c r="BP73" s="97"/>
      <c r="BQ73" s="95">
        <v>0</v>
      </c>
      <c r="BR73" s="96"/>
      <c r="BS73" s="96"/>
      <c r="BT73" s="97"/>
      <c r="BU73" s="95">
        <f>IF(ISNUMBER(BG73),BG73,0)+IF(ISNUMBER(BL73),BL73,0)</f>
        <v>0</v>
      </c>
      <c r="BV73" s="96"/>
      <c r="BW73" s="96"/>
      <c r="BX73" s="96"/>
      <c r="BY73" s="97"/>
    </row>
    <row r="74" spans="1:77" s="98" customFormat="1" ht="12.75" customHeight="1">
      <c r="A74" s="88">
        <v>3132</v>
      </c>
      <c r="B74" s="89"/>
      <c r="C74" s="89"/>
      <c r="D74" s="90"/>
      <c r="E74" s="91" t="s">
        <v>193</v>
      </c>
      <c r="F74" s="92"/>
      <c r="G74" s="92"/>
      <c r="H74" s="92"/>
      <c r="I74" s="92"/>
      <c r="J74" s="92"/>
      <c r="K74" s="92"/>
      <c r="L74" s="92"/>
      <c r="M74" s="92"/>
      <c r="N74" s="92"/>
      <c r="O74" s="92"/>
      <c r="P74" s="92"/>
      <c r="Q74" s="92"/>
      <c r="R74" s="92"/>
      <c r="S74" s="92"/>
      <c r="T74" s="93"/>
      <c r="U74" s="95">
        <v>0</v>
      </c>
      <c r="V74" s="96"/>
      <c r="W74" s="96"/>
      <c r="X74" s="96"/>
      <c r="Y74" s="97"/>
      <c r="Z74" s="95">
        <v>0</v>
      </c>
      <c r="AA74" s="96"/>
      <c r="AB74" s="96"/>
      <c r="AC74" s="96"/>
      <c r="AD74" s="97"/>
      <c r="AE74" s="95">
        <v>0</v>
      </c>
      <c r="AF74" s="96"/>
      <c r="AG74" s="96"/>
      <c r="AH74" s="97"/>
      <c r="AI74" s="95">
        <f>IF(ISNUMBER(U74),U74,0)+IF(ISNUMBER(Z74),Z74,0)</f>
        <v>0</v>
      </c>
      <c r="AJ74" s="96"/>
      <c r="AK74" s="96"/>
      <c r="AL74" s="96"/>
      <c r="AM74" s="97"/>
      <c r="AN74" s="95">
        <v>0</v>
      </c>
      <c r="AO74" s="96"/>
      <c r="AP74" s="96"/>
      <c r="AQ74" s="96"/>
      <c r="AR74" s="97"/>
      <c r="AS74" s="95">
        <v>15000</v>
      </c>
      <c r="AT74" s="96"/>
      <c r="AU74" s="96"/>
      <c r="AV74" s="96"/>
      <c r="AW74" s="97"/>
      <c r="AX74" s="95">
        <v>0</v>
      </c>
      <c r="AY74" s="96"/>
      <c r="AZ74" s="96"/>
      <c r="BA74" s="97"/>
      <c r="BB74" s="95">
        <f>IF(ISNUMBER(AN74),AN74,0)+IF(ISNUMBER(AS74),AS74,0)</f>
        <v>15000</v>
      </c>
      <c r="BC74" s="96"/>
      <c r="BD74" s="96"/>
      <c r="BE74" s="96"/>
      <c r="BF74" s="97"/>
      <c r="BG74" s="95">
        <v>0</v>
      </c>
      <c r="BH74" s="96"/>
      <c r="BI74" s="96"/>
      <c r="BJ74" s="96"/>
      <c r="BK74" s="97"/>
      <c r="BL74" s="95">
        <v>0</v>
      </c>
      <c r="BM74" s="96"/>
      <c r="BN74" s="96"/>
      <c r="BO74" s="96"/>
      <c r="BP74" s="97"/>
      <c r="BQ74" s="95">
        <v>0</v>
      </c>
      <c r="BR74" s="96"/>
      <c r="BS74" s="96"/>
      <c r="BT74" s="97"/>
      <c r="BU74" s="95">
        <f>IF(ISNUMBER(BG74),BG74,0)+IF(ISNUMBER(BL74),BL74,0)</f>
        <v>0</v>
      </c>
      <c r="BV74" s="96"/>
      <c r="BW74" s="96"/>
      <c r="BX74" s="96"/>
      <c r="BY74" s="97"/>
    </row>
    <row r="75" spans="1:77" s="6" customFormat="1" ht="12.75" customHeight="1">
      <c r="A75" s="85"/>
      <c r="B75" s="86"/>
      <c r="C75" s="86"/>
      <c r="D75" s="87"/>
      <c r="E75" s="99" t="s">
        <v>147</v>
      </c>
      <c r="F75" s="100"/>
      <c r="G75" s="100"/>
      <c r="H75" s="100"/>
      <c r="I75" s="100"/>
      <c r="J75" s="100"/>
      <c r="K75" s="100"/>
      <c r="L75" s="100"/>
      <c r="M75" s="100"/>
      <c r="N75" s="100"/>
      <c r="O75" s="100"/>
      <c r="P75" s="100"/>
      <c r="Q75" s="100"/>
      <c r="R75" s="100"/>
      <c r="S75" s="100"/>
      <c r="T75" s="101"/>
      <c r="U75" s="103">
        <v>20976235</v>
      </c>
      <c r="V75" s="104"/>
      <c r="W75" s="104"/>
      <c r="X75" s="104"/>
      <c r="Y75" s="105"/>
      <c r="Z75" s="103">
        <v>369196</v>
      </c>
      <c r="AA75" s="104"/>
      <c r="AB75" s="104"/>
      <c r="AC75" s="104"/>
      <c r="AD75" s="105"/>
      <c r="AE75" s="103">
        <v>0</v>
      </c>
      <c r="AF75" s="104"/>
      <c r="AG75" s="104"/>
      <c r="AH75" s="105"/>
      <c r="AI75" s="103">
        <f>IF(ISNUMBER(U75),U75,0)+IF(ISNUMBER(Z75),Z75,0)</f>
        <v>21345431</v>
      </c>
      <c r="AJ75" s="104"/>
      <c r="AK75" s="104"/>
      <c r="AL75" s="104"/>
      <c r="AM75" s="105"/>
      <c r="AN75" s="103">
        <v>28467620</v>
      </c>
      <c r="AO75" s="104"/>
      <c r="AP75" s="104"/>
      <c r="AQ75" s="104"/>
      <c r="AR75" s="105"/>
      <c r="AS75" s="103">
        <v>654260</v>
      </c>
      <c r="AT75" s="104"/>
      <c r="AU75" s="104"/>
      <c r="AV75" s="104"/>
      <c r="AW75" s="105"/>
      <c r="AX75" s="103">
        <v>128000</v>
      </c>
      <c r="AY75" s="104"/>
      <c r="AZ75" s="104"/>
      <c r="BA75" s="105"/>
      <c r="BB75" s="103">
        <f>IF(ISNUMBER(AN75),AN75,0)+IF(ISNUMBER(AS75),AS75,0)</f>
        <v>29121880</v>
      </c>
      <c r="BC75" s="104"/>
      <c r="BD75" s="104"/>
      <c r="BE75" s="104"/>
      <c r="BF75" s="105"/>
      <c r="BG75" s="103">
        <v>31422670</v>
      </c>
      <c r="BH75" s="104"/>
      <c r="BI75" s="104"/>
      <c r="BJ75" s="104"/>
      <c r="BK75" s="105"/>
      <c r="BL75" s="103">
        <v>550000</v>
      </c>
      <c r="BM75" s="104"/>
      <c r="BN75" s="104"/>
      <c r="BO75" s="104"/>
      <c r="BP75" s="105"/>
      <c r="BQ75" s="103">
        <v>0</v>
      </c>
      <c r="BR75" s="104"/>
      <c r="BS75" s="104"/>
      <c r="BT75" s="105"/>
      <c r="BU75" s="103">
        <f>IF(ISNUMBER(BG75),BG75,0)+IF(ISNUMBER(BL75),BL75,0)</f>
        <v>31972670</v>
      </c>
      <c r="BV75" s="104"/>
      <c r="BW75" s="104"/>
      <c r="BX75" s="104"/>
      <c r="BY75" s="105"/>
    </row>
    <row r="77" spans="1:77" ht="14.25" customHeight="1">
      <c r="A77" s="29" t="s">
        <v>260</v>
      </c>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row>
    <row r="78" spans="1:77" ht="15" customHeight="1">
      <c r="A78" s="44" t="s">
        <v>247</v>
      </c>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row>
    <row r="79" spans="1:77" ht="23.1" customHeight="1">
      <c r="A79" s="61" t="s">
        <v>119</v>
      </c>
      <c r="B79" s="62"/>
      <c r="C79" s="62"/>
      <c r="D79" s="62"/>
      <c r="E79" s="63"/>
      <c r="F79" s="27" t="s">
        <v>19</v>
      </c>
      <c r="G79" s="27"/>
      <c r="H79" s="27"/>
      <c r="I79" s="27"/>
      <c r="J79" s="27"/>
      <c r="K79" s="27"/>
      <c r="L79" s="27"/>
      <c r="M79" s="27"/>
      <c r="N79" s="27"/>
      <c r="O79" s="27"/>
      <c r="P79" s="27"/>
      <c r="Q79" s="27"/>
      <c r="R79" s="27"/>
      <c r="S79" s="27"/>
      <c r="T79" s="27"/>
      <c r="U79" s="36" t="s">
        <v>248</v>
      </c>
      <c r="V79" s="37"/>
      <c r="W79" s="37"/>
      <c r="X79" s="37"/>
      <c r="Y79" s="37"/>
      <c r="Z79" s="37"/>
      <c r="AA79" s="37"/>
      <c r="AB79" s="37"/>
      <c r="AC79" s="37"/>
      <c r="AD79" s="37"/>
      <c r="AE79" s="37"/>
      <c r="AF79" s="37"/>
      <c r="AG79" s="37"/>
      <c r="AH79" s="37"/>
      <c r="AI79" s="37"/>
      <c r="AJ79" s="37"/>
      <c r="AK79" s="37"/>
      <c r="AL79" s="37"/>
      <c r="AM79" s="38"/>
      <c r="AN79" s="36" t="s">
        <v>251</v>
      </c>
      <c r="AO79" s="37"/>
      <c r="AP79" s="37"/>
      <c r="AQ79" s="37"/>
      <c r="AR79" s="37"/>
      <c r="AS79" s="37"/>
      <c r="AT79" s="37"/>
      <c r="AU79" s="37"/>
      <c r="AV79" s="37"/>
      <c r="AW79" s="37"/>
      <c r="AX79" s="37"/>
      <c r="AY79" s="37"/>
      <c r="AZ79" s="37"/>
      <c r="BA79" s="37"/>
      <c r="BB79" s="37"/>
      <c r="BC79" s="37"/>
      <c r="BD79" s="37"/>
      <c r="BE79" s="37"/>
      <c r="BF79" s="38"/>
      <c r="BG79" s="36" t="s">
        <v>258</v>
      </c>
      <c r="BH79" s="37"/>
      <c r="BI79" s="37"/>
      <c r="BJ79" s="37"/>
      <c r="BK79" s="37"/>
      <c r="BL79" s="37"/>
      <c r="BM79" s="37"/>
      <c r="BN79" s="37"/>
      <c r="BO79" s="37"/>
      <c r="BP79" s="37"/>
      <c r="BQ79" s="37"/>
      <c r="BR79" s="37"/>
      <c r="BS79" s="37"/>
      <c r="BT79" s="37"/>
      <c r="BU79" s="37"/>
      <c r="BV79" s="37"/>
      <c r="BW79" s="37"/>
      <c r="BX79" s="37"/>
      <c r="BY79" s="38"/>
    </row>
    <row r="80" spans="1:77" ht="51.75" customHeight="1">
      <c r="A80" s="64"/>
      <c r="B80" s="65"/>
      <c r="C80" s="65"/>
      <c r="D80" s="65"/>
      <c r="E80" s="66"/>
      <c r="F80" s="27"/>
      <c r="G80" s="27"/>
      <c r="H80" s="27"/>
      <c r="I80" s="27"/>
      <c r="J80" s="27"/>
      <c r="K80" s="27"/>
      <c r="L80" s="27"/>
      <c r="M80" s="27"/>
      <c r="N80" s="27"/>
      <c r="O80" s="27"/>
      <c r="P80" s="27"/>
      <c r="Q80" s="27"/>
      <c r="R80" s="27"/>
      <c r="S80" s="27"/>
      <c r="T80" s="27"/>
      <c r="U80" s="36" t="s">
        <v>4</v>
      </c>
      <c r="V80" s="37"/>
      <c r="W80" s="37"/>
      <c r="X80" s="37"/>
      <c r="Y80" s="38"/>
      <c r="Z80" s="36" t="s">
        <v>3</v>
      </c>
      <c r="AA80" s="37"/>
      <c r="AB80" s="37"/>
      <c r="AC80" s="37"/>
      <c r="AD80" s="38"/>
      <c r="AE80" s="51" t="s">
        <v>116</v>
      </c>
      <c r="AF80" s="52"/>
      <c r="AG80" s="52"/>
      <c r="AH80" s="53"/>
      <c r="AI80" s="36" t="s">
        <v>5</v>
      </c>
      <c r="AJ80" s="37"/>
      <c r="AK80" s="37"/>
      <c r="AL80" s="37"/>
      <c r="AM80" s="38"/>
      <c r="AN80" s="36" t="s">
        <v>4</v>
      </c>
      <c r="AO80" s="37"/>
      <c r="AP80" s="37"/>
      <c r="AQ80" s="37"/>
      <c r="AR80" s="38"/>
      <c r="AS80" s="36" t="s">
        <v>3</v>
      </c>
      <c r="AT80" s="37"/>
      <c r="AU80" s="37"/>
      <c r="AV80" s="37"/>
      <c r="AW80" s="38"/>
      <c r="AX80" s="51" t="s">
        <v>116</v>
      </c>
      <c r="AY80" s="52"/>
      <c r="AZ80" s="52"/>
      <c r="BA80" s="53"/>
      <c r="BB80" s="36" t="s">
        <v>96</v>
      </c>
      <c r="BC80" s="37"/>
      <c r="BD80" s="37"/>
      <c r="BE80" s="37"/>
      <c r="BF80" s="38"/>
      <c r="BG80" s="36" t="s">
        <v>4</v>
      </c>
      <c r="BH80" s="37"/>
      <c r="BI80" s="37"/>
      <c r="BJ80" s="37"/>
      <c r="BK80" s="38"/>
      <c r="BL80" s="36" t="s">
        <v>3</v>
      </c>
      <c r="BM80" s="37"/>
      <c r="BN80" s="37"/>
      <c r="BO80" s="37"/>
      <c r="BP80" s="38"/>
      <c r="BQ80" s="51" t="s">
        <v>116</v>
      </c>
      <c r="BR80" s="52"/>
      <c r="BS80" s="52"/>
      <c r="BT80" s="53"/>
      <c r="BU80" s="27" t="s">
        <v>97</v>
      </c>
      <c r="BV80" s="27"/>
      <c r="BW80" s="27"/>
      <c r="BX80" s="27"/>
      <c r="BY80" s="27"/>
    </row>
    <row r="81" spans="1:79" ht="15" customHeight="1">
      <c r="A81" s="36">
        <v>1</v>
      </c>
      <c r="B81" s="37"/>
      <c r="C81" s="37"/>
      <c r="D81" s="37"/>
      <c r="E81" s="38"/>
      <c r="F81" s="36">
        <v>2</v>
      </c>
      <c r="G81" s="37"/>
      <c r="H81" s="37"/>
      <c r="I81" s="37"/>
      <c r="J81" s="37"/>
      <c r="K81" s="37"/>
      <c r="L81" s="37"/>
      <c r="M81" s="37"/>
      <c r="N81" s="37"/>
      <c r="O81" s="37"/>
      <c r="P81" s="37"/>
      <c r="Q81" s="37"/>
      <c r="R81" s="37"/>
      <c r="S81" s="37"/>
      <c r="T81" s="38"/>
      <c r="U81" s="36">
        <v>3</v>
      </c>
      <c r="V81" s="37"/>
      <c r="W81" s="37"/>
      <c r="X81" s="37"/>
      <c r="Y81" s="38"/>
      <c r="Z81" s="36">
        <v>4</v>
      </c>
      <c r="AA81" s="37"/>
      <c r="AB81" s="37"/>
      <c r="AC81" s="37"/>
      <c r="AD81" s="38"/>
      <c r="AE81" s="36">
        <v>5</v>
      </c>
      <c r="AF81" s="37"/>
      <c r="AG81" s="37"/>
      <c r="AH81" s="38"/>
      <c r="AI81" s="36">
        <v>6</v>
      </c>
      <c r="AJ81" s="37"/>
      <c r="AK81" s="37"/>
      <c r="AL81" s="37"/>
      <c r="AM81" s="38"/>
      <c r="AN81" s="36">
        <v>7</v>
      </c>
      <c r="AO81" s="37"/>
      <c r="AP81" s="37"/>
      <c r="AQ81" s="37"/>
      <c r="AR81" s="38"/>
      <c r="AS81" s="36">
        <v>8</v>
      </c>
      <c r="AT81" s="37"/>
      <c r="AU81" s="37"/>
      <c r="AV81" s="37"/>
      <c r="AW81" s="38"/>
      <c r="AX81" s="36">
        <v>9</v>
      </c>
      <c r="AY81" s="37"/>
      <c r="AZ81" s="37"/>
      <c r="BA81" s="38"/>
      <c r="BB81" s="36">
        <v>10</v>
      </c>
      <c r="BC81" s="37"/>
      <c r="BD81" s="37"/>
      <c r="BE81" s="37"/>
      <c r="BF81" s="38"/>
      <c r="BG81" s="36">
        <v>11</v>
      </c>
      <c r="BH81" s="37"/>
      <c r="BI81" s="37"/>
      <c r="BJ81" s="37"/>
      <c r="BK81" s="38"/>
      <c r="BL81" s="36">
        <v>12</v>
      </c>
      <c r="BM81" s="37"/>
      <c r="BN81" s="37"/>
      <c r="BO81" s="37"/>
      <c r="BP81" s="38"/>
      <c r="BQ81" s="36">
        <v>13</v>
      </c>
      <c r="BR81" s="37"/>
      <c r="BS81" s="37"/>
      <c r="BT81" s="38"/>
      <c r="BU81" s="27">
        <v>14</v>
      </c>
      <c r="BV81" s="27"/>
      <c r="BW81" s="27"/>
      <c r="BX81" s="27"/>
      <c r="BY81" s="27"/>
    </row>
    <row r="82" spans="1:79" s="1" customFormat="1" ht="13.5" hidden="1" customHeight="1">
      <c r="A82" s="39" t="s">
        <v>64</v>
      </c>
      <c r="B82" s="40"/>
      <c r="C82" s="40"/>
      <c r="D82" s="40"/>
      <c r="E82" s="41"/>
      <c r="F82" s="39" t="s">
        <v>57</v>
      </c>
      <c r="G82" s="40"/>
      <c r="H82" s="40"/>
      <c r="I82" s="40"/>
      <c r="J82" s="40"/>
      <c r="K82" s="40"/>
      <c r="L82" s="40"/>
      <c r="M82" s="40"/>
      <c r="N82" s="40"/>
      <c r="O82" s="40"/>
      <c r="P82" s="40"/>
      <c r="Q82" s="40"/>
      <c r="R82" s="40"/>
      <c r="S82" s="40"/>
      <c r="T82" s="41"/>
      <c r="U82" s="39" t="s">
        <v>65</v>
      </c>
      <c r="V82" s="40"/>
      <c r="W82" s="40"/>
      <c r="X82" s="40"/>
      <c r="Y82" s="41"/>
      <c r="Z82" s="39" t="s">
        <v>66</v>
      </c>
      <c r="AA82" s="40"/>
      <c r="AB82" s="40"/>
      <c r="AC82" s="40"/>
      <c r="AD82" s="41"/>
      <c r="AE82" s="39" t="s">
        <v>91</v>
      </c>
      <c r="AF82" s="40"/>
      <c r="AG82" s="40"/>
      <c r="AH82" s="41"/>
      <c r="AI82" s="47" t="s">
        <v>170</v>
      </c>
      <c r="AJ82" s="48"/>
      <c r="AK82" s="48"/>
      <c r="AL82" s="48"/>
      <c r="AM82" s="49"/>
      <c r="AN82" s="39" t="s">
        <v>67</v>
      </c>
      <c r="AO82" s="40"/>
      <c r="AP82" s="40"/>
      <c r="AQ82" s="40"/>
      <c r="AR82" s="41"/>
      <c r="AS82" s="39" t="s">
        <v>68</v>
      </c>
      <c r="AT82" s="40"/>
      <c r="AU82" s="40"/>
      <c r="AV82" s="40"/>
      <c r="AW82" s="41"/>
      <c r="AX82" s="39" t="s">
        <v>92</v>
      </c>
      <c r="AY82" s="40"/>
      <c r="AZ82" s="40"/>
      <c r="BA82" s="41"/>
      <c r="BB82" s="47" t="s">
        <v>170</v>
      </c>
      <c r="BC82" s="48"/>
      <c r="BD82" s="48"/>
      <c r="BE82" s="48"/>
      <c r="BF82" s="49"/>
      <c r="BG82" s="39" t="s">
        <v>58</v>
      </c>
      <c r="BH82" s="40"/>
      <c r="BI82" s="40"/>
      <c r="BJ82" s="40"/>
      <c r="BK82" s="41"/>
      <c r="BL82" s="39" t="s">
        <v>59</v>
      </c>
      <c r="BM82" s="40"/>
      <c r="BN82" s="40"/>
      <c r="BO82" s="40"/>
      <c r="BP82" s="41"/>
      <c r="BQ82" s="39" t="s">
        <v>93</v>
      </c>
      <c r="BR82" s="40"/>
      <c r="BS82" s="40"/>
      <c r="BT82" s="41"/>
      <c r="BU82" s="50" t="s">
        <v>170</v>
      </c>
      <c r="BV82" s="50"/>
      <c r="BW82" s="50"/>
      <c r="BX82" s="50"/>
      <c r="BY82" s="50"/>
      <c r="CA82" t="s">
        <v>27</v>
      </c>
    </row>
    <row r="83" spans="1:79" s="6" customFormat="1" ht="12.75" customHeight="1">
      <c r="A83" s="85"/>
      <c r="B83" s="86"/>
      <c r="C83" s="86"/>
      <c r="D83" s="86"/>
      <c r="E83" s="87"/>
      <c r="F83" s="85" t="s">
        <v>147</v>
      </c>
      <c r="G83" s="86"/>
      <c r="H83" s="86"/>
      <c r="I83" s="86"/>
      <c r="J83" s="86"/>
      <c r="K83" s="86"/>
      <c r="L83" s="86"/>
      <c r="M83" s="86"/>
      <c r="N83" s="86"/>
      <c r="O83" s="86"/>
      <c r="P83" s="86"/>
      <c r="Q83" s="86"/>
      <c r="R83" s="86"/>
      <c r="S83" s="86"/>
      <c r="T83" s="87"/>
      <c r="U83" s="103"/>
      <c r="V83" s="104"/>
      <c r="W83" s="104"/>
      <c r="X83" s="104"/>
      <c r="Y83" s="105"/>
      <c r="Z83" s="103"/>
      <c r="AA83" s="104"/>
      <c r="AB83" s="104"/>
      <c r="AC83" s="104"/>
      <c r="AD83" s="105"/>
      <c r="AE83" s="103"/>
      <c r="AF83" s="104"/>
      <c r="AG83" s="104"/>
      <c r="AH83" s="105"/>
      <c r="AI83" s="103">
        <f>IF(ISNUMBER(U83),U83,0)+IF(ISNUMBER(Z83),Z83,0)</f>
        <v>0</v>
      </c>
      <c r="AJ83" s="104"/>
      <c r="AK83" s="104"/>
      <c r="AL83" s="104"/>
      <c r="AM83" s="105"/>
      <c r="AN83" s="103"/>
      <c r="AO83" s="104"/>
      <c r="AP83" s="104"/>
      <c r="AQ83" s="104"/>
      <c r="AR83" s="105"/>
      <c r="AS83" s="103"/>
      <c r="AT83" s="104"/>
      <c r="AU83" s="104"/>
      <c r="AV83" s="104"/>
      <c r="AW83" s="105"/>
      <c r="AX83" s="103"/>
      <c r="AY83" s="104"/>
      <c r="AZ83" s="104"/>
      <c r="BA83" s="105"/>
      <c r="BB83" s="103">
        <f>IF(ISNUMBER(AN83),AN83,0)+IF(ISNUMBER(AS83),AS83,0)</f>
        <v>0</v>
      </c>
      <c r="BC83" s="104"/>
      <c r="BD83" s="104"/>
      <c r="BE83" s="104"/>
      <c r="BF83" s="105"/>
      <c r="BG83" s="103"/>
      <c r="BH83" s="104"/>
      <c r="BI83" s="104"/>
      <c r="BJ83" s="104"/>
      <c r="BK83" s="105"/>
      <c r="BL83" s="103"/>
      <c r="BM83" s="104"/>
      <c r="BN83" s="104"/>
      <c r="BO83" s="104"/>
      <c r="BP83" s="105"/>
      <c r="BQ83" s="103"/>
      <c r="BR83" s="104"/>
      <c r="BS83" s="104"/>
      <c r="BT83" s="105"/>
      <c r="BU83" s="103">
        <f>IF(ISNUMBER(BG83),BG83,0)+IF(ISNUMBER(BL83),BL83,0)</f>
        <v>0</v>
      </c>
      <c r="BV83" s="104"/>
      <c r="BW83" s="104"/>
      <c r="BX83" s="104"/>
      <c r="BY83" s="105"/>
      <c r="CA83" s="6" t="s">
        <v>28</v>
      </c>
    </row>
    <row r="85" spans="1:79" ht="14.25" customHeight="1">
      <c r="A85" s="29" t="s">
        <v>275</v>
      </c>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row>
    <row r="86" spans="1:79" ht="15" customHeight="1">
      <c r="A86" s="44" t="s">
        <v>247</v>
      </c>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row>
    <row r="87" spans="1:79" ht="23.1" customHeight="1">
      <c r="A87" s="61" t="s">
        <v>118</v>
      </c>
      <c r="B87" s="62"/>
      <c r="C87" s="62"/>
      <c r="D87" s="63"/>
      <c r="E87" s="54" t="s">
        <v>19</v>
      </c>
      <c r="F87" s="55"/>
      <c r="G87" s="55"/>
      <c r="H87" s="55"/>
      <c r="I87" s="55"/>
      <c r="J87" s="55"/>
      <c r="K87" s="55"/>
      <c r="L87" s="55"/>
      <c r="M87" s="55"/>
      <c r="N87" s="55"/>
      <c r="O87" s="55"/>
      <c r="P87" s="55"/>
      <c r="Q87" s="55"/>
      <c r="R87" s="55"/>
      <c r="S87" s="55"/>
      <c r="T87" s="55"/>
      <c r="U87" s="55"/>
      <c r="V87" s="55"/>
      <c r="W87" s="56"/>
      <c r="X87" s="36" t="s">
        <v>269</v>
      </c>
      <c r="Y87" s="37"/>
      <c r="Z87" s="37"/>
      <c r="AA87" s="37"/>
      <c r="AB87" s="37"/>
      <c r="AC87" s="37"/>
      <c r="AD87" s="37"/>
      <c r="AE87" s="37"/>
      <c r="AF87" s="37"/>
      <c r="AG87" s="37"/>
      <c r="AH87" s="37"/>
      <c r="AI87" s="37"/>
      <c r="AJ87" s="37"/>
      <c r="AK87" s="37"/>
      <c r="AL87" s="37"/>
      <c r="AM87" s="37"/>
      <c r="AN87" s="37"/>
      <c r="AO87" s="37"/>
      <c r="AP87" s="37"/>
      <c r="AQ87" s="38"/>
      <c r="AR87" s="27" t="s">
        <v>274</v>
      </c>
      <c r="AS87" s="27"/>
      <c r="AT87" s="27"/>
      <c r="AU87" s="27"/>
      <c r="AV87" s="27"/>
      <c r="AW87" s="27"/>
      <c r="AX87" s="27"/>
      <c r="AY87" s="27"/>
      <c r="AZ87" s="27"/>
      <c r="BA87" s="27"/>
      <c r="BB87" s="27"/>
      <c r="BC87" s="27"/>
      <c r="BD87" s="27"/>
      <c r="BE87" s="27"/>
      <c r="BF87" s="27"/>
      <c r="BG87" s="27"/>
      <c r="BH87" s="27"/>
      <c r="BI87" s="27"/>
      <c r="BJ87" s="27"/>
      <c r="BK87" s="27"/>
    </row>
    <row r="88" spans="1:79" ht="48.75" customHeight="1">
      <c r="A88" s="64"/>
      <c r="B88" s="65"/>
      <c r="C88" s="65"/>
      <c r="D88" s="66"/>
      <c r="E88" s="57"/>
      <c r="F88" s="58"/>
      <c r="G88" s="58"/>
      <c r="H88" s="58"/>
      <c r="I88" s="58"/>
      <c r="J88" s="58"/>
      <c r="K88" s="58"/>
      <c r="L88" s="58"/>
      <c r="M88" s="58"/>
      <c r="N88" s="58"/>
      <c r="O88" s="58"/>
      <c r="P88" s="58"/>
      <c r="Q88" s="58"/>
      <c r="R88" s="58"/>
      <c r="S88" s="58"/>
      <c r="T88" s="58"/>
      <c r="U88" s="58"/>
      <c r="V88" s="58"/>
      <c r="W88" s="59"/>
      <c r="X88" s="54" t="s">
        <v>4</v>
      </c>
      <c r="Y88" s="55"/>
      <c r="Z88" s="55"/>
      <c r="AA88" s="55"/>
      <c r="AB88" s="56"/>
      <c r="AC88" s="54" t="s">
        <v>3</v>
      </c>
      <c r="AD88" s="55"/>
      <c r="AE88" s="55"/>
      <c r="AF88" s="55"/>
      <c r="AG88" s="56"/>
      <c r="AH88" s="51" t="s">
        <v>116</v>
      </c>
      <c r="AI88" s="52"/>
      <c r="AJ88" s="52"/>
      <c r="AK88" s="52"/>
      <c r="AL88" s="53"/>
      <c r="AM88" s="36" t="s">
        <v>5</v>
      </c>
      <c r="AN88" s="37"/>
      <c r="AO88" s="37"/>
      <c r="AP88" s="37"/>
      <c r="AQ88" s="38"/>
      <c r="AR88" s="36" t="s">
        <v>4</v>
      </c>
      <c r="AS88" s="37"/>
      <c r="AT88" s="37"/>
      <c r="AU88" s="37"/>
      <c r="AV88" s="38"/>
      <c r="AW88" s="36" t="s">
        <v>3</v>
      </c>
      <c r="AX88" s="37"/>
      <c r="AY88" s="37"/>
      <c r="AZ88" s="37"/>
      <c r="BA88" s="38"/>
      <c r="BB88" s="51" t="s">
        <v>116</v>
      </c>
      <c r="BC88" s="52"/>
      <c r="BD88" s="52"/>
      <c r="BE88" s="52"/>
      <c r="BF88" s="53"/>
      <c r="BG88" s="36" t="s">
        <v>96</v>
      </c>
      <c r="BH88" s="37"/>
      <c r="BI88" s="37"/>
      <c r="BJ88" s="37"/>
      <c r="BK88" s="38"/>
    </row>
    <row r="89" spans="1:79" ht="12.75" customHeight="1">
      <c r="A89" s="36">
        <v>1</v>
      </c>
      <c r="B89" s="37"/>
      <c r="C89" s="37"/>
      <c r="D89" s="38"/>
      <c r="E89" s="36">
        <v>2</v>
      </c>
      <c r="F89" s="37"/>
      <c r="G89" s="37"/>
      <c r="H89" s="37"/>
      <c r="I89" s="37"/>
      <c r="J89" s="37"/>
      <c r="K89" s="37"/>
      <c r="L89" s="37"/>
      <c r="M89" s="37"/>
      <c r="N89" s="37"/>
      <c r="O89" s="37"/>
      <c r="P89" s="37"/>
      <c r="Q89" s="37"/>
      <c r="R89" s="37"/>
      <c r="S89" s="37"/>
      <c r="T89" s="37"/>
      <c r="U89" s="37"/>
      <c r="V89" s="37"/>
      <c r="W89" s="38"/>
      <c r="X89" s="36">
        <v>3</v>
      </c>
      <c r="Y89" s="37"/>
      <c r="Z89" s="37"/>
      <c r="AA89" s="37"/>
      <c r="AB89" s="38"/>
      <c r="AC89" s="36">
        <v>4</v>
      </c>
      <c r="AD89" s="37"/>
      <c r="AE89" s="37"/>
      <c r="AF89" s="37"/>
      <c r="AG89" s="38"/>
      <c r="AH89" s="36">
        <v>5</v>
      </c>
      <c r="AI89" s="37"/>
      <c r="AJ89" s="37"/>
      <c r="AK89" s="37"/>
      <c r="AL89" s="38"/>
      <c r="AM89" s="36">
        <v>6</v>
      </c>
      <c r="AN89" s="37"/>
      <c r="AO89" s="37"/>
      <c r="AP89" s="37"/>
      <c r="AQ89" s="38"/>
      <c r="AR89" s="36">
        <v>7</v>
      </c>
      <c r="AS89" s="37"/>
      <c r="AT89" s="37"/>
      <c r="AU89" s="37"/>
      <c r="AV89" s="38"/>
      <c r="AW89" s="36">
        <v>8</v>
      </c>
      <c r="AX89" s="37"/>
      <c r="AY89" s="37"/>
      <c r="AZ89" s="37"/>
      <c r="BA89" s="38"/>
      <c r="BB89" s="36">
        <v>9</v>
      </c>
      <c r="BC89" s="37"/>
      <c r="BD89" s="37"/>
      <c r="BE89" s="37"/>
      <c r="BF89" s="38"/>
      <c r="BG89" s="36">
        <v>10</v>
      </c>
      <c r="BH89" s="37"/>
      <c r="BI89" s="37"/>
      <c r="BJ89" s="37"/>
      <c r="BK89" s="38"/>
    </row>
    <row r="90" spans="1:79" s="1" customFormat="1" ht="12.75" hidden="1" customHeight="1">
      <c r="A90" s="39" t="s">
        <v>64</v>
      </c>
      <c r="B90" s="40"/>
      <c r="C90" s="40"/>
      <c r="D90" s="41"/>
      <c r="E90" s="39" t="s">
        <v>57</v>
      </c>
      <c r="F90" s="40"/>
      <c r="G90" s="40"/>
      <c r="H90" s="40"/>
      <c r="I90" s="40"/>
      <c r="J90" s="40"/>
      <c r="K90" s="40"/>
      <c r="L90" s="40"/>
      <c r="M90" s="40"/>
      <c r="N90" s="40"/>
      <c r="O90" s="40"/>
      <c r="P90" s="40"/>
      <c r="Q90" s="40"/>
      <c r="R90" s="40"/>
      <c r="S90" s="40"/>
      <c r="T90" s="40"/>
      <c r="U90" s="40"/>
      <c r="V90" s="40"/>
      <c r="W90" s="41"/>
      <c r="X90" s="67" t="s">
        <v>60</v>
      </c>
      <c r="Y90" s="68"/>
      <c r="Z90" s="68"/>
      <c r="AA90" s="68"/>
      <c r="AB90" s="69"/>
      <c r="AC90" s="67" t="s">
        <v>61</v>
      </c>
      <c r="AD90" s="68"/>
      <c r="AE90" s="68"/>
      <c r="AF90" s="68"/>
      <c r="AG90" s="69"/>
      <c r="AH90" s="39" t="s">
        <v>94</v>
      </c>
      <c r="AI90" s="40"/>
      <c r="AJ90" s="40"/>
      <c r="AK90" s="40"/>
      <c r="AL90" s="41"/>
      <c r="AM90" s="47" t="s">
        <v>171</v>
      </c>
      <c r="AN90" s="48"/>
      <c r="AO90" s="48"/>
      <c r="AP90" s="48"/>
      <c r="AQ90" s="49"/>
      <c r="AR90" s="39" t="s">
        <v>62</v>
      </c>
      <c r="AS90" s="40"/>
      <c r="AT90" s="40"/>
      <c r="AU90" s="40"/>
      <c r="AV90" s="41"/>
      <c r="AW90" s="39" t="s">
        <v>63</v>
      </c>
      <c r="AX90" s="40"/>
      <c r="AY90" s="40"/>
      <c r="AZ90" s="40"/>
      <c r="BA90" s="41"/>
      <c r="BB90" s="39" t="s">
        <v>95</v>
      </c>
      <c r="BC90" s="40"/>
      <c r="BD90" s="40"/>
      <c r="BE90" s="40"/>
      <c r="BF90" s="41"/>
      <c r="BG90" s="47" t="s">
        <v>171</v>
      </c>
      <c r="BH90" s="48"/>
      <c r="BI90" s="48"/>
      <c r="BJ90" s="48"/>
      <c r="BK90" s="49"/>
      <c r="CA90" t="s">
        <v>29</v>
      </c>
    </row>
    <row r="91" spans="1:79" s="98" customFormat="1" ht="12.75" customHeight="1">
      <c r="A91" s="88">
        <v>2111</v>
      </c>
      <c r="B91" s="89"/>
      <c r="C91" s="89"/>
      <c r="D91" s="90"/>
      <c r="E91" s="91" t="s">
        <v>179</v>
      </c>
      <c r="F91" s="92"/>
      <c r="G91" s="92"/>
      <c r="H91" s="92"/>
      <c r="I91" s="92"/>
      <c r="J91" s="92"/>
      <c r="K91" s="92"/>
      <c r="L91" s="92"/>
      <c r="M91" s="92"/>
      <c r="N91" s="92"/>
      <c r="O91" s="92"/>
      <c r="P91" s="92"/>
      <c r="Q91" s="92"/>
      <c r="R91" s="92"/>
      <c r="S91" s="92"/>
      <c r="T91" s="92"/>
      <c r="U91" s="92"/>
      <c r="V91" s="92"/>
      <c r="W91" s="93"/>
      <c r="X91" s="95">
        <v>23622600</v>
      </c>
      <c r="Y91" s="96"/>
      <c r="Z91" s="96"/>
      <c r="AA91" s="96"/>
      <c r="AB91" s="97"/>
      <c r="AC91" s="95">
        <v>0</v>
      </c>
      <c r="AD91" s="96"/>
      <c r="AE91" s="96"/>
      <c r="AF91" s="96"/>
      <c r="AG91" s="97"/>
      <c r="AH91" s="95">
        <v>0</v>
      </c>
      <c r="AI91" s="96"/>
      <c r="AJ91" s="96"/>
      <c r="AK91" s="96"/>
      <c r="AL91" s="97"/>
      <c r="AM91" s="95">
        <f>IF(ISNUMBER(X91),X91,0)+IF(ISNUMBER(AC91),AC91,0)</f>
        <v>23622600</v>
      </c>
      <c r="AN91" s="96"/>
      <c r="AO91" s="96"/>
      <c r="AP91" s="96"/>
      <c r="AQ91" s="97"/>
      <c r="AR91" s="95">
        <v>25159935</v>
      </c>
      <c r="AS91" s="96"/>
      <c r="AT91" s="96"/>
      <c r="AU91" s="96"/>
      <c r="AV91" s="97"/>
      <c r="AW91" s="95">
        <v>0</v>
      </c>
      <c r="AX91" s="96"/>
      <c r="AY91" s="96"/>
      <c r="AZ91" s="96"/>
      <c r="BA91" s="97"/>
      <c r="BB91" s="95">
        <v>0</v>
      </c>
      <c r="BC91" s="96"/>
      <c r="BD91" s="96"/>
      <c r="BE91" s="96"/>
      <c r="BF91" s="97"/>
      <c r="BG91" s="94">
        <f>IF(ISNUMBER(AR91),AR91,0)+IF(ISNUMBER(AW91),AW91,0)</f>
        <v>25159935</v>
      </c>
      <c r="BH91" s="94"/>
      <c r="BI91" s="94"/>
      <c r="BJ91" s="94"/>
      <c r="BK91" s="94"/>
      <c r="CA91" s="98" t="s">
        <v>30</v>
      </c>
    </row>
    <row r="92" spans="1:79" s="98" customFormat="1" ht="12.75" customHeight="1">
      <c r="A92" s="88">
        <v>2120</v>
      </c>
      <c r="B92" s="89"/>
      <c r="C92" s="89"/>
      <c r="D92" s="90"/>
      <c r="E92" s="91" t="s">
        <v>180</v>
      </c>
      <c r="F92" s="92"/>
      <c r="G92" s="92"/>
      <c r="H92" s="92"/>
      <c r="I92" s="92"/>
      <c r="J92" s="92"/>
      <c r="K92" s="92"/>
      <c r="L92" s="92"/>
      <c r="M92" s="92"/>
      <c r="N92" s="92"/>
      <c r="O92" s="92"/>
      <c r="P92" s="92"/>
      <c r="Q92" s="92"/>
      <c r="R92" s="92"/>
      <c r="S92" s="92"/>
      <c r="T92" s="92"/>
      <c r="U92" s="92"/>
      <c r="V92" s="92"/>
      <c r="W92" s="93"/>
      <c r="X92" s="95">
        <v>4963900</v>
      </c>
      <c r="Y92" s="96"/>
      <c r="Z92" s="96"/>
      <c r="AA92" s="96"/>
      <c r="AB92" s="97"/>
      <c r="AC92" s="95">
        <v>0</v>
      </c>
      <c r="AD92" s="96"/>
      <c r="AE92" s="96"/>
      <c r="AF92" s="96"/>
      <c r="AG92" s="97"/>
      <c r="AH92" s="95">
        <v>0</v>
      </c>
      <c r="AI92" s="96"/>
      <c r="AJ92" s="96"/>
      <c r="AK92" s="96"/>
      <c r="AL92" s="97"/>
      <c r="AM92" s="95">
        <f>IF(ISNUMBER(X92),X92,0)+IF(ISNUMBER(AC92),AC92,0)</f>
        <v>4963900</v>
      </c>
      <c r="AN92" s="96"/>
      <c r="AO92" s="96"/>
      <c r="AP92" s="96"/>
      <c r="AQ92" s="97"/>
      <c r="AR92" s="95">
        <v>5547960</v>
      </c>
      <c r="AS92" s="96"/>
      <c r="AT92" s="96"/>
      <c r="AU92" s="96"/>
      <c r="AV92" s="97"/>
      <c r="AW92" s="95">
        <v>0</v>
      </c>
      <c r="AX92" s="96"/>
      <c r="AY92" s="96"/>
      <c r="AZ92" s="96"/>
      <c r="BA92" s="97"/>
      <c r="BB92" s="95">
        <v>0</v>
      </c>
      <c r="BC92" s="96"/>
      <c r="BD92" s="96"/>
      <c r="BE92" s="96"/>
      <c r="BF92" s="97"/>
      <c r="BG92" s="94">
        <f>IF(ISNUMBER(AR92),AR92,0)+IF(ISNUMBER(AW92),AW92,0)</f>
        <v>5547960</v>
      </c>
      <c r="BH92" s="94"/>
      <c r="BI92" s="94"/>
      <c r="BJ92" s="94"/>
      <c r="BK92" s="94"/>
    </row>
    <row r="93" spans="1:79" s="98" customFormat="1" ht="12.75" customHeight="1">
      <c r="A93" s="88">
        <v>2210</v>
      </c>
      <c r="B93" s="89"/>
      <c r="C93" s="89"/>
      <c r="D93" s="90"/>
      <c r="E93" s="91" t="s">
        <v>181</v>
      </c>
      <c r="F93" s="92"/>
      <c r="G93" s="92"/>
      <c r="H93" s="92"/>
      <c r="I93" s="92"/>
      <c r="J93" s="92"/>
      <c r="K93" s="92"/>
      <c r="L93" s="92"/>
      <c r="M93" s="92"/>
      <c r="N93" s="92"/>
      <c r="O93" s="92"/>
      <c r="P93" s="92"/>
      <c r="Q93" s="92"/>
      <c r="R93" s="92"/>
      <c r="S93" s="92"/>
      <c r="T93" s="92"/>
      <c r="U93" s="92"/>
      <c r="V93" s="92"/>
      <c r="W93" s="93"/>
      <c r="X93" s="95">
        <v>1319008</v>
      </c>
      <c r="Y93" s="96"/>
      <c r="Z93" s="96"/>
      <c r="AA93" s="96"/>
      <c r="AB93" s="97"/>
      <c r="AC93" s="95">
        <v>0</v>
      </c>
      <c r="AD93" s="96"/>
      <c r="AE93" s="96"/>
      <c r="AF93" s="96"/>
      <c r="AG93" s="97"/>
      <c r="AH93" s="95">
        <v>0</v>
      </c>
      <c r="AI93" s="96"/>
      <c r="AJ93" s="96"/>
      <c r="AK93" s="96"/>
      <c r="AL93" s="97"/>
      <c r="AM93" s="95">
        <f>IF(ISNUMBER(X93),X93,0)+IF(ISNUMBER(AC93),AC93,0)</f>
        <v>1319008</v>
      </c>
      <c r="AN93" s="96"/>
      <c r="AO93" s="96"/>
      <c r="AP93" s="96"/>
      <c r="AQ93" s="97"/>
      <c r="AR93" s="95">
        <v>1520300</v>
      </c>
      <c r="AS93" s="96"/>
      <c r="AT93" s="96"/>
      <c r="AU93" s="96"/>
      <c r="AV93" s="97"/>
      <c r="AW93" s="95">
        <v>0</v>
      </c>
      <c r="AX93" s="96"/>
      <c r="AY93" s="96"/>
      <c r="AZ93" s="96"/>
      <c r="BA93" s="97"/>
      <c r="BB93" s="95">
        <v>0</v>
      </c>
      <c r="BC93" s="96"/>
      <c r="BD93" s="96"/>
      <c r="BE93" s="96"/>
      <c r="BF93" s="97"/>
      <c r="BG93" s="94">
        <f>IF(ISNUMBER(AR93),AR93,0)+IF(ISNUMBER(AW93),AW93,0)</f>
        <v>1520300</v>
      </c>
      <c r="BH93" s="94"/>
      <c r="BI93" s="94"/>
      <c r="BJ93" s="94"/>
      <c r="BK93" s="94"/>
    </row>
    <row r="94" spans="1:79" s="98" customFormat="1" ht="12.75" customHeight="1">
      <c r="A94" s="88">
        <v>2220</v>
      </c>
      <c r="B94" s="89"/>
      <c r="C94" s="89"/>
      <c r="D94" s="90"/>
      <c r="E94" s="91" t="s">
        <v>182</v>
      </c>
      <c r="F94" s="92"/>
      <c r="G94" s="92"/>
      <c r="H94" s="92"/>
      <c r="I94" s="92"/>
      <c r="J94" s="92"/>
      <c r="K94" s="92"/>
      <c r="L94" s="92"/>
      <c r="M94" s="92"/>
      <c r="N94" s="92"/>
      <c r="O94" s="92"/>
      <c r="P94" s="92"/>
      <c r="Q94" s="92"/>
      <c r="R94" s="92"/>
      <c r="S94" s="92"/>
      <c r="T94" s="92"/>
      <c r="U94" s="92"/>
      <c r="V94" s="92"/>
      <c r="W94" s="93"/>
      <c r="X94" s="95">
        <v>8500</v>
      </c>
      <c r="Y94" s="96"/>
      <c r="Z94" s="96"/>
      <c r="AA94" s="96"/>
      <c r="AB94" s="97"/>
      <c r="AC94" s="95">
        <v>0</v>
      </c>
      <c r="AD94" s="96"/>
      <c r="AE94" s="96"/>
      <c r="AF94" s="96"/>
      <c r="AG94" s="97"/>
      <c r="AH94" s="95">
        <v>0</v>
      </c>
      <c r="AI94" s="96"/>
      <c r="AJ94" s="96"/>
      <c r="AK94" s="96"/>
      <c r="AL94" s="97"/>
      <c r="AM94" s="95">
        <f>IF(ISNUMBER(X94),X94,0)+IF(ISNUMBER(AC94),AC94,0)</f>
        <v>8500</v>
      </c>
      <c r="AN94" s="96"/>
      <c r="AO94" s="96"/>
      <c r="AP94" s="96"/>
      <c r="AQ94" s="97"/>
      <c r="AR94" s="95">
        <v>9000</v>
      </c>
      <c r="AS94" s="96"/>
      <c r="AT94" s="96"/>
      <c r="AU94" s="96"/>
      <c r="AV94" s="97"/>
      <c r="AW94" s="95">
        <v>0</v>
      </c>
      <c r="AX94" s="96"/>
      <c r="AY94" s="96"/>
      <c r="AZ94" s="96"/>
      <c r="BA94" s="97"/>
      <c r="BB94" s="95">
        <v>0</v>
      </c>
      <c r="BC94" s="96"/>
      <c r="BD94" s="96"/>
      <c r="BE94" s="96"/>
      <c r="BF94" s="97"/>
      <c r="BG94" s="94">
        <f>IF(ISNUMBER(AR94),AR94,0)+IF(ISNUMBER(AW94),AW94,0)</f>
        <v>9000</v>
      </c>
      <c r="BH94" s="94"/>
      <c r="BI94" s="94"/>
      <c r="BJ94" s="94"/>
      <c r="BK94" s="94"/>
    </row>
    <row r="95" spans="1:79" s="98" customFormat="1" ht="12.75" customHeight="1">
      <c r="A95" s="88">
        <v>2230</v>
      </c>
      <c r="B95" s="89"/>
      <c r="C95" s="89"/>
      <c r="D95" s="90"/>
      <c r="E95" s="91" t="s">
        <v>183</v>
      </c>
      <c r="F95" s="92"/>
      <c r="G95" s="92"/>
      <c r="H95" s="92"/>
      <c r="I95" s="92"/>
      <c r="J95" s="92"/>
      <c r="K95" s="92"/>
      <c r="L95" s="92"/>
      <c r="M95" s="92"/>
      <c r="N95" s="92"/>
      <c r="O95" s="92"/>
      <c r="P95" s="92"/>
      <c r="Q95" s="92"/>
      <c r="R95" s="92"/>
      <c r="S95" s="92"/>
      <c r="T95" s="92"/>
      <c r="U95" s="92"/>
      <c r="V95" s="92"/>
      <c r="W95" s="93"/>
      <c r="X95" s="95">
        <v>3689800</v>
      </c>
      <c r="Y95" s="96"/>
      <c r="Z95" s="96"/>
      <c r="AA95" s="96"/>
      <c r="AB95" s="97"/>
      <c r="AC95" s="95">
        <v>0</v>
      </c>
      <c r="AD95" s="96"/>
      <c r="AE95" s="96"/>
      <c r="AF95" s="96"/>
      <c r="AG95" s="97"/>
      <c r="AH95" s="95">
        <v>0</v>
      </c>
      <c r="AI95" s="96"/>
      <c r="AJ95" s="96"/>
      <c r="AK95" s="96"/>
      <c r="AL95" s="97"/>
      <c r="AM95" s="95">
        <f>IF(ISNUMBER(X95),X95,0)+IF(ISNUMBER(AC95),AC95,0)</f>
        <v>3689800</v>
      </c>
      <c r="AN95" s="96"/>
      <c r="AO95" s="96"/>
      <c r="AP95" s="96"/>
      <c r="AQ95" s="97"/>
      <c r="AR95" s="95">
        <v>3872000</v>
      </c>
      <c r="AS95" s="96"/>
      <c r="AT95" s="96"/>
      <c r="AU95" s="96"/>
      <c r="AV95" s="97"/>
      <c r="AW95" s="95">
        <v>0</v>
      </c>
      <c r="AX95" s="96"/>
      <c r="AY95" s="96"/>
      <c r="AZ95" s="96"/>
      <c r="BA95" s="97"/>
      <c r="BB95" s="95">
        <v>0</v>
      </c>
      <c r="BC95" s="96"/>
      <c r="BD95" s="96"/>
      <c r="BE95" s="96"/>
      <c r="BF95" s="97"/>
      <c r="BG95" s="94">
        <f>IF(ISNUMBER(AR95),AR95,0)+IF(ISNUMBER(AW95),AW95,0)</f>
        <v>3872000</v>
      </c>
      <c r="BH95" s="94"/>
      <c r="BI95" s="94"/>
      <c r="BJ95" s="94"/>
      <c r="BK95" s="94"/>
    </row>
    <row r="96" spans="1:79" s="98" customFormat="1" ht="12.75" customHeight="1">
      <c r="A96" s="88">
        <v>2240</v>
      </c>
      <c r="B96" s="89"/>
      <c r="C96" s="89"/>
      <c r="D96" s="90"/>
      <c r="E96" s="91" t="s">
        <v>184</v>
      </c>
      <c r="F96" s="92"/>
      <c r="G96" s="92"/>
      <c r="H96" s="92"/>
      <c r="I96" s="92"/>
      <c r="J96" s="92"/>
      <c r="K96" s="92"/>
      <c r="L96" s="92"/>
      <c r="M96" s="92"/>
      <c r="N96" s="92"/>
      <c r="O96" s="92"/>
      <c r="P96" s="92"/>
      <c r="Q96" s="92"/>
      <c r="R96" s="92"/>
      <c r="S96" s="92"/>
      <c r="T96" s="92"/>
      <c r="U96" s="92"/>
      <c r="V96" s="92"/>
      <c r="W96" s="93"/>
      <c r="X96" s="95">
        <v>337700</v>
      </c>
      <c r="Y96" s="96"/>
      <c r="Z96" s="96"/>
      <c r="AA96" s="96"/>
      <c r="AB96" s="97"/>
      <c r="AC96" s="95">
        <v>0</v>
      </c>
      <c r="AD96" s="96"/>
      <c r="AE96" s="96"/>
      <c r="AF96" s="96"/>
      <c r="AG96" s="97"/>
      <c r="AH96" s="95">
        <v>0</v>
      </c>
      <c r="AI96" s="96"/>
      <c r="AJ96" s="96"/>
      <c r="AK96" s="96"/>
      <c r="AL96" s="97"/>
      <c r="AM96" s="95">
        <f>IF(ISNUMBER(X96),X96,0)+IF(ISNUMBER(AC96),AC96,0)</f>
        <v>337700</v>
      </c>
      <c r="AN96" s="96"/>
      <c r="AO96" s="96"/>
      <c r="AP96" s="96"/>
      <c r="AQ96" s="97"/>
      <c r="AR96" s="95">
        <v>354600</v>
      </c>
      <c r="AS96" s="96"/>
      <c r="AT96" s="96"/>
      <c r="AU96" s="96"/>
      <c r="AV96" s="97"/>
      <c r="AW96" s="95">
        <v>0</v>
      </c>
      <c r="AX96" s="96"/>
      <c r="AY96" s="96"/>
      <c r="AZ96" s="96"/>
      <c r="BA96" s="97"/>
      <c r="BB96" s="95">
        <v>0</v>
      </c>
      <c r="BC96" s="96"/>
      <c r="BD96" s="96"/>
      <c r="BE96" s="96"/>
      <c r="BF96" s="97"/>
      <c r="BG96" s="94">
        <f>IF(ISNUMBER(AR96),AR96,0)+IF(ISNUMBER(AW96),AW96,0)</f>
        <v>354600</v>
      </c>
      <c r="BH96" s="94"/>
      <c r="BI96" s="94"/>
      <c r="BJ96" s="94"/>
      <c r="BK96" s="94"/>
    </row>
    <row r="97" spans="1:64" s="98" customFormat="1" ht="12.75" customHeight="1">
      <c r="A97" s="88">
        <v>2250</v>
      </c>
      <c r="B97" s="89"/>
      <c r="C97" s="89"/>
      <c r="D97" s="90"/>
      <c r="E97" s="91" t="s">
        <v>185</v>
      </c>
      <c r="F97" s="92"/>
      <c r="G97" s="92"/>
      <c r="H97" s="92"/>
      <c r="I97" s="92"/>
      <c r="J97" s="92"/>
      <c r="K97" s="92"/>
      <c r="L97" s="92"/>
      <c r="M97" s="92"/>
      <c r="N97" s="92"/>
      <c r="O97" s="92"/>
      <c r="P97" s="92"/>
      <c r="Q97" s="92"/>
      <c r="R97" s="92"/>
      <c r="S97" s="92"/>
      <c r="T97" s="92"/>
      <c r="U97" s="92"/>
      <c r="V97" s="92"/>
      <c r="W97" s="93"/>
      <c r="X97" s="95">
        <v>181100</v>
      </c>
      <c r="Y97" s="96"/>
      <c r="Z97" s="96"/>
      <c r="AA97" s="96"/>
      <c r="AB97" s="97"/>
      <c r="AC97" s="95">
        <v>0</v>
      </c>
      <c r="AD97" s="96"/>
      <c r="AE97" s="96"/>
      <c r="AF97" s="96"/>
      <c r="AG97" s="97"/>
      <c r="AH97" s="95">
        <v>0</v>
      </c>
      <c r="AI97" s="96"/>
      <c r="AJ97" s="96"/>
      <c r="AK97" s="96"/>
      <c r="AL97" s="97"/>
      <c r="AM97" s="95">
        <f>IF(ISNUMBER(X97),X97,0)+IF(ISNUMBER(AC97),AC97,0)</f>
        <v>181100</v>
      </c>
      <c r="AN97" s="96"/>
      <c r="AO97" s="96"/>
      <c r="AP97" s="96"/>
      <c r="AQ97" s="97"/>
      <c r="AR97" s="95">
        <v>190700</v>
      </c>
      <c r="AS97" s="96"/>
      <c r="AT97" s="96"/>
      <c r="AU97" s="96"/>
      <c r="AV97" s="97"/>
      <c r="AW97" s="95">
        <v>0</v>
      </c>
      <c r="AX97" s="96"/>
      <c r="AY97" s="96"/>
      <c r="AZ97" s="96"/>
      <c r="BA97" s="97"/>
      <c r="BB97" s="95">
        <v>0</v>
      </c>
      <c r="BC97" s="96"/>
      <c r="BD97" s="96"/>
      <c r="BE97" s="96"/>
      <c r="BF97" s="97"/>
      <c r="BG97" s="94">
        <f>IF(ISNUMBER(AR97),AR97,0)+IF(ISNUMBER(AW97),AW97,0)</f>
        <v>190700</v>
      </c>
      <c r="BH97" s="94"/>
      <c r="BI97" s="94"/>
      <c r="BJ97" s="94"/>
      <c r="BK97" s="94"/>
    </row>
    <row r="98" spans="1:64" s="98" customFormat="1" ht="12.75" customHeight="1">
      <c r="A98" s="88">
        <v>2271</v>
      </c>
      <c r="B98" s="89"/>
      <c r="C98" s="89"/>
      <c r="D98" s="90"/>
      <c r="E98" s="91" t="s">
        <v>186</v>
      </c>
      <c r="F98" s="92"/>
      <c r="G98" s="92"/>
      <c r="H98" s="92"/>
      <c r="I98" s="92"/>
      <c r="J98" s="92"/>
      <c r="K98" s="92"/>
      <c r="L98" s="92"/>
      <c r="M98" s="92"/>
      <c r="N98" s="92"/>
      <c r="O98" s="92"/>
      <c r="P98" s="92"/>
      <c r="Q98" s="92"/>
      <c r="R98" s="92"/>
      <c r="S98" s="92"/>
      <c r="T98" s="92"/>
      <c r="U98" s="92"/>
      <c r="V98" s="92"/>
      <c r="W98" s="93"/>
      <c r="X98" s="95">
        <v>350500</v>
      </c>
      <c r="Y98" s="96"/>
      <c r="Z98" s="96"/>
      <c r="AA98" s="96"/>
      <c r="AB98" s="97"/>
      <c r="AC98" s="95">
        <v>0</v>
      </c>
      <c r="AD98" s="96"/>
      <c r="AE98" s="96"/>
      <c r="AF98" s="96"/>
      <c r="AG98" s="97"/>
      <c r="AH98" s="95">
        <v>0</v>
      </c>
      <c r="AI98" s="96"/>
      <c r="AJ98" s="96"/>
      <c r="AK98" s="96"/>
      <c r="AL98" s="97"/>
      <c r="AM98" s="95">
        <f>IF(ISNUMBER(X98),X98,0)+IF(ISNUMBER(AC98),AC98,0)</f>
        <v>350500</v>
      </c>
      <c r="AN98" s="96"/>
      <c r="AO98" s="96"/>
      <c r="AP98" s="96"/>
      <c r="AQ98" s="97"/>
      <c r="AR98" s="95">
        <v>370500</v>
      </c>
      <c r="AS98" s="96"/>
      <c r="AT98" s="96"/>
      <c r="AU98" s="96"/>
      <c r="AV98" s="97"/>
      <c r="AW98" s="95">
        <v>0</v>
      </c>
      <c r="AX98" s="96"/>
      <c r="AY98" s="96"/>
      <c r="AZ98" s="96"/>
      <c r="BA98" s="97"/>
      <c r="BB98" s="95">
        <v>0</v>
      </c>
      <c r="BC98" s="96"/>
      <c r="BD98" s="96"/>
      <c r="BE98" s="96"/>
      <c r="BF98" s="97"/>
      <c r="BG98" s="94">
        <f>IF(ISNUMBER(AR98),AR98,0)+IF(ISNUMBER(AW98),AW98,0)</f>
        <v>370500</v>
      </c>
      <c r="BH98" s="94"/>
      <c r="BI98" s="94"/>
      <c r="BJ98" s="94"/>
      <c r="BK98" s="94"/>
    </row>
    <row r="99" spans="1:64" s="98" customFormat="1" ht="12.75" customHeight="1">
      <c r="A99" s="88">
        <v>2272</v>
      </c>
      <c r="B99" s="89"/>
      <c r="C99" s="89"/>
      <c r="D99" s="90"/>
      <c r="E99" s="91" t="s">
        <v>187</v>
      </c>
      <c r="F99" s="92"/>
      <c r="G99" s="92"/>
      <c r="H99" s="92"/>
      <c r="I99" s="92"/>
      <c r="J99" s="92"/>
      <c r="K99" s="92"/>
      <c r="L99" s="92"/>
      <c r="M99" s="92"/>
      <c r="N99" s="92"/>
      <c r="O99" s="92"/>
      <c r="P99" s="92"/>
      <c r="Q99" s="92"/>
      <c r="R99" s="92"/>
      <c r="S99" s="92"/>
      <c r="T99" s="92"/>
      <c r="U99" s="92"/>
      <c r="V99" s="92"/>
      <c r="W99" s="93"/>
      <c r="X99" s="95">
        <v>37200</v>
      </c>
      <c r="Y99" s="96"/>
      <c r="Z99" s="96"/>
      <c r="AA99" s="96"/>
      <c r="AB99" s="97"/>
      <c r="AC99" s="95">
        <v>0</v>
      </c>
      <c r="AD99" s="96"/>
      <c r="AE99" s="96"/>
      <c r="AF99" s="96"/>
      <c r="AG99" s="97"/>
      <c r="AH99" s="95">
        <v>0</v>
      </c>
      <c r="AI99" s="96"/>
      <c r="AJ99" s="96"/>
      <c r="AK99" s="96"/>
      <c r="AL99" s="97"/>
      <c r="AM99" s="95">
        <f>IF(ISNUMBER(X99),X99,0)+IF(ISNUMBER(AC99),AC99,0)</f>
        <v>37200</v>
      </c>
      <c r="AN99" s="96"/>
      <c r="AO99" s="96"/>
      <c r="AP99" s="96"/>
      <c r="AQ99" s="97"/>
      <c r="AR99" s="95">
        <v>39300</v>
      </c>
      <c r="AS99" s="96"/>
      <c r="AT99" s="96"/>
      <c r="AU99" s="96"/>
      <c r="AV99" s="97"/>
      <c r="AW99" s="95">
        <v>0</v>
      </c>
      <c r="AX99" s="96"/>
      <c r="AY99" s="96"/>
      <c r="AZ99" s="96"/>
      <c r="BA99" s="97"/>
      <c r="BB99" s="95">
        <v>0</v>
      </c>
      <c r="BC99" s="96"/>
      <c r="BD99" s="96"/>
      <c r="BE99" s="96"/>
      <c r="BF99" s="97"/>
      <c r="BG99" s="94">
        <f>IF(ISNUMBER(AR99),AR99,0)+IF(ISNUMBER(AW99),AW99,0)</f>
        <v>39300</v>
      </c>
      <c r="BH99" s="94"/>
      <c r="BI99" s="94"/>
      <c r="BJ99" s="94"/>
      <c r="BK99" s="94"/>
    </row>
    <row r="100" spans="1:64" s="98" customFormat="1" ht="12.75" customHeight="1">
      <c r="A100" s="88">
        <v>2273</v>
      </c>
      <c r="B100" s="89"/>
      <c r="C100" s="89"/>
      <c r="D100" s="90"/>
      <c r="E100" s="91" t="s">
        <v>188</v>
      </c>
      <c r="F100" s="92"/>
      <c r="G100" s="92"/>
      <c r="H100" s="92"/>
      <c r="I100" s="92"/>
      <c r="J100" s="92"/>
      <c r="K100" s="92"/>
      <c r="L100" s="92"/>
      <c r="M100" s="92"/>
      <c r="N100" s="92"/>
      <c r="O100" s="92"/>
      <c r="P100" s="92"/>
      <c r="Q100" s="92"/>
      <c r="R100" s="92"/>
      <c r="S100" s="92"/>
      <c r="T100" s="92"/>
      <c r="U100" s="92"/>
      <c r="V100" s="92"/>
      <c r="W100" s="93"/>
      <c r="X100" s="95">
        <v>95600</v>
      </c>
      <c r="Y100" s="96"/>
      <c r="Z100" s="96"/>
      <c r="AA100" s="96"/>
      <c r="AB100" s="97"/>
      <c r="AC100" s="95">
        <v>0</v>
      </c>
      <c r="AD100" s="96"/>
      <c r="AE100" s="96"/>
      <c r="AF100" s="96"/>
      <c r="AG100" s="97"/>
      <c r="AH100" s="95">
        <v>0</v>
      </c>
      <c r="AI100" s="96"/>
      <c r="AJ100" s="96"/>
      <c r="AK100" s="96"/>
      <c r="AL100" s="97"/>
      <c r="AM100" s="95">
        <f>IF(ISNUMBER(X100),X100,0)+IF(ISNUMBER(AC100),AC100,0)</f>
        <v>95600</v>
      </c>
      <c r="AN100" s="96"/>
      <c r="AO100" s="96"/>
      <c r="AP100" s="96"/>
      <c r="AQ100" s="97"/>
      <c r="AR100" s="95">
        <v>101000</v>
      </c>
      <c r="AS100" s="96"/>
      <c r="AT100" s="96"/>
      <c r="AU100" s="96"/>
      <c r="AV100" s="97"/>
      <c r="AW100" s="95">
        <v>0</v>
      </c>
      <c r="AX100" s="96"/>
      <c r="AY100" s="96"/>
      <c r="AZ100" s="96"/>
      <c r="BA100" s="97"/>
      <c r="BB100" s="95">
        <v>0</v>
      </c>
      <c r="BC100" s="96"/>
      <c r="BD100" s="96"/>
      <c r="BE100" s="96"/>
      <c r="BF100" s="97"/>
      <c r="BG100" s="94">
        <f>IF(ISNUMBER(AR100),AR100,0)+IF(ISNUMBER(AW100),AW100,0)</f>
        <v>101000</v>
      </c>
      <c r="BH100" s="94"/>
      <c r="BI100" s="94"/>
      <c r="BJ100" s="94"/>
      <c r="BK100" s="94"/>
    </row>
    <row r="101" spans="1:64" s="98" customFormat="1" ht="12.75" customHeight="1">
      <c r="A101" s="88">
        <v>2275</v>
      </c>
      <c r="B101" s="89"/>
      <c r="C101" s="89"/>
      <c r="D101" s="90"/>
      <c r="E101" s="91" t="s">
        <v>189</v>
      </c>
      <c r="F101" s="92"/>
      <c r="G101" s="92"/>
      <c r="H101" s="92"/>
      <c r="I101" s="92"/>
      <c r="J101" s="92"/>
      <c r="K101" s="92"/>
      <c r="L101" s="92"/>
      <c r="M101" s="92"/>
      <c r="N101" s="92"/>
      <c r="O101" s="92"/>
      <c r="P101" s="92"/>
      <c r="Q101" s="92"/>
      <c r="R101" s="92"/>
      <c r="S101" s="92"/>
      <c r="T101" s="92"/>
      <c r="U101" s="92"/>
      <c r="V101" s="92"/>
      <c r="W101" s="93"/>
      <c r="X101" s="95">
        <v>25000</v>
      </c>
      <c r="Y101" s="96"/>
      <c r="Z101" s="96"/>
      <c r="AA101" s="96"/>
      <c r="AB101" s="97"/>
      <c r="AC101" s="95">
        <v>0</v>
      </c>
      <c r="AD101" s="96"/>
      <c r="AE101" s="96"/>
      <c r="AF101" s="96"/>
      <c r="AG101" s="97"/>
      <c r="AH101" s="95">
        <v>0</v>
      </c>
      <c r="AI101" s="96"/>
      <c r="AJ101" s="96"/>
      <c r="AK101" s="96"/>
      <c r="AL101" s="97"/>
      <c r="AM101" s="95">
        <f>IF(ISNUMBER(X101),X101,0)+IF(ISNUMBER(AC101),AC101,0)</f>
        <v>25000</v>
      </c>
      <c r="AN101" s="96"/>
      <c r="AO101" s="96"/>
      <c r="AP101" s="96"/>
      <c r="AQ101" s="97"/>
      <c r="AR101" s="95">
        <v>26000</v>
      </c>
      <c r="AS101" s="96"/>
      <c r="AT101" s="96"/>
      <c r="AU101" s="96"/>
      <c r="AV101" s="97"/>
      <c r="AW101" s="95">
        <v>0</v>
      </c>
      <c r="AX101" s="96"/>
      <c r="AY101" s="96"/>
      <c r="AZ101" s="96"/>
      <c r="BA101" s="97"/>
      <c r="BB101" s="95">
        <v>0</v>
      </c>
      <c r="BC101" s="96"/>
      <c r="BD101" s="96"/>
      <c r="BE101" s="96"/>
      <c r="BF101" s="97"/>
      <c r="BG101" s="94">
        <f>IF(ISNUMBER(AR101),AR101,0)+IF(ISNUMBER(AW101),AW101,0)</f>
        <v>26000</v>
      </c>
      <c r="BH101" s="94"/>
      <c r="BI101" s="94"/>
      <c r="BJ101" s="94"/>
      <c r="BK101" s="94"/>
    </row>
    <row r="102" spans="1:64" s="98" customFormat="1" ht="25.5" customHeight="1">
      <c r="A102" s="88">
        <v>2282</v>
      </c>
      <c r="B102" s="89"/>
      <c r="C102" s="89"/>
      <c r="D102" s="90"/>
      <c r="E102" s="91" t="s">
        <v>190</v>
      </c>
      <c r="F102" s="92"/>
      <c r="G102" s="92"/>
      <c r="H102" s="92"/>
      <c r="I102" s="92"/>
      <c r="J102" s="92"/>
      <c r="K102" s="92"/>
      <c r="L102" s="92"/>
      <c r="M102" s="92"/>
      <c r="N102" s="92"/>
      <c r="O102" s="92"/>
      <c r="P102" s="92"/>
      <c r="Q102" s="92"/>
      <c r="R102" s="92"/>
      <c r="S102" s="92"/>
      <c r="T102" s="92"/>
      <c r="U102" s="92"/>
      <c r="V102" s="92"/>
      <c r="W102" s="93"/>
      <c r="X102" s="95">
        <v>0</v>
      </c>
      <c r="Y102" s="96"/>
      <c r="Z102" s="96"/>
      <c r="AA102" s="96"/>
      <c r="AB102" s="97"/>
      <c r="AC102" s="95">
        <v>0</v>
      </c>
      <c r="AD102" s="96"/>
      <c r="AE102" s="96"/>
      <c r="AF102" s="96"/>
      <c r="AG102" s="97"/>
      <c r="AH102" s="95">
        <v>0</v>
      </c>
      <c r="AI102" s="96"/>
      <c r="AJ102" s="96"/>
      <c r="AK102" s="96"/>
      <c r="AL102" s="97"/>
      <c r="AM102" s="95">
        <f>IF(ISNUMBER(X102),X102,0)+IF(ISNUMBER(AC102),AC102,0)</f>
        <v>0</v>
      </c>
      <c r="AN102" s="96"/>
      <c r="AO102" s="96"/>
      <c r="AP102" s="96"/>
      <c r="AQ102" s="97"/>
      <c r="AR102" s="95">
        <v>2300</v>
      </c>
      <c r="AS102" s="96"/>
      <c r="AT102" s="96"/>
      <c r="AU102" s="96"/>
      <c r="AV102" s="97"/>
      <c r="AW102" s="95">
        <v>0</v>
      </c>
      <c r="AX102" s="96"/>
      <c r="AY102" s="96"/>
      <c r="AZ102" s="96"/>
      <c r="BA102" s="97"/>
      <c r="BB102" s="95">
        <v>0</v>
      </c>
      <c r="BC102" s="96"/>
      <c r="BD102" s="96"/>
      <c r="BE102" s="96"/>
      <c r="BF102" s="97"/>
      <c r="BG102" s="94">
        <f>IF(ISNUMBER(AR102),AR102,0)+IF(ISNUMBER(AW102),AW102,0)</f>
        <v>2300</v>
      </c>
      <c r="BH102" s="94"/>
      <c r="BI102" s="94"/>
      <c r="BJ102" s="94"/>
      <c r="BK102" s="94"/>
    </row>
    <row r="103" spans="1:64" s="98" customFormat="1" ht="12.75" customHeight="1">
      <c r="A103" s="88">
        <v>2800</v>
      </c>
      <c r="B103" s="89"/>
      <c r="C103" s="89"/>
      <c r="D103" s="90"/>
      <c r="E103" s="91" t="s">
        <v>191</v>
      </c>
      <c r="F103" s="92"/>
      <c r="G103" s="92"/>
      <c r="H103" s="92"/>
      <c r="I103" s="92"/>
      <c r="J103" s="92"/>
      <c r="K103" s="92"/>
      <c r="L103" s="92"/>
      <c r="M103" s="92"/>
      <c r="N103" s="92"/>
      <c r="O103" s="92"/>
      <c r="P103" s="92"/>
      <c r="Q103" s="92"/>
      <c r="R103" s="92"/>
      <c r="S103" s="92"/>
      <c r="T103" s="92"/>
      <c r="U103" s="92"/>
      <c r="V103" s="92"/>
      <c r="W103" s="93"/>
      <c r="X103" s="95">
        <v>0</v>
      </c>
      <c r="Y103" s="96"/>
      <c r="Z103" s="96"/>
      <c r="AA103" s="96"/>
      <c r="AB103" s="97"/>
      <c r="AC103" s="95">
        <v>0</v>
      </c>
      <c r="AD103" s="96"/>
      <c r="AE103" s="96"/>
      <c r="AF103" s="96"/>
      <c r="AG103" s="97"/>
      <c r="AH103" s="95">
        <v>0</v>
      </c>
      <c r="AI103" s="96"/>
      <c r="AJ103" s="96"/>
      <c r="AK103" s="96"/>
      <c r="AL103" s="97"/>
      <c r="AM103" s="95">
        <f>IF(ISNUMBER(X103),X103,0)+IF(ISNUMBER(AC103),AC103,0)</f>
        <v>0</v>
      </c>
      <c r="AN103" s="96"/>
      <c r="AO103" s="96"/>
      <c r="AP103" s="96"/>
      <c r="AQ103" s="97"/>
      <c r="AR103" s="95">
        <v>0</v>
      </c>
      <c r="AS103" s="96"/>
      <c r="AT103" s="96"/>
      <c r="AU103" s="96"/>
      <c r="AV103" s="97"/>
      <c r="AW103" s="95">
        <v>0</v>
      </c>
      <c r="AX103" s="96"/>
      <c r="AY103" s="96"/>
      <c r="AZ103" s="96"/>
      <c r="BA103" s="97"/>
      <c r="BB103" s="95">
        <v>0</v>
      </c>
      <c r="BC103" s="96"/>
      <c r="BD103" s="96"/>
      <c r="BE103" s="96"/>
      <c r="BF103" s="97"/>
      <c r="BG103" s="94">
        <f>IF(ISNUMBER(AR103),AR103,0)+IF(ISNUMBER(AW103),AW103,0)</f>
        <v>0</v>
      </c>
      <c r="BH103" s="94"/>
      <c r="BI103" s="94"/>
      <c r="BJ103" s="94"/>
      <c r="BK103" s="94"/>
    </row>
    <row r="104" spans="1:64" s="98" customFormat="1" ht="25.5" customHeight="1">
      <c r="A104" s="88">
        <v>3110</v>
      </c>
      <c r="B104" s="89"/>
      <c r="C104" s="89"/>
      <c r="D104" s="90"/>
      <c r="E104" s="91" t="s">
        <v>192</v>
      </c>
      <c r="F104" s="92"/>
      <c r="G104" s="92"/>
      <c r="H104" s="92"/>
      <c r="I104" s="92"/>
      <c r="J104" s="92"/>
      <c r="K104" s="92"/>
      <c r="L104" s="92"/>
      <c r="M104" s="92"/>
      <c r="N104" s="92"/>
      <c r="O104" s="92"/>
      <c r="P104" s="92"/>
      <c r="Q104" s="92"/>
      <c r="R104" s="92"/>
      <c r="S104" s="92"/>
      <c r="T104" s="92"/>
      <c r="U104" s="92"/>
      <c r="V104" s="92"/>
      <c r="W104" s="93"/>
      <c r="X104" s="95">
        <v>0</v>
      </c>
      <c r="Y104" s="96"/>
      <c r="Z104" s="96"/>
      <c r="AA104" s="96"/>
      <c r="AB104" s="97"/>
      <c r="AC104" s="95">
        <v>0</v>
      </c>
      <c r="AD104" s="96"/>
      <c r="AE104" s="96"/>
      <c r="AF104" s="96"/>
      <c r="AG104" s="97"/>
      <c r="AH104" s="95">
        <v>0</v>
      </c>
      <c r="AI104" s="96"/>
      <c r="AJ104" s="96"/>
      <c r="AK104" s="96"/>
      <c r="AL104" s="97"/>
      <c r="AM104" s="95">
        <f>IF(ISNUMBER(X104),X104,0)+IF(ISNUMBER(AC104),AC104,0)</f>
        <v>0</v>
      </c>
      <c r="AN104" s="96"/>
      <c r="AO104" s="96"/>
      <c r="AP104" s="96"/>
      <c r="AQ104" s="97"/>
      <c r="AR104" s="95">
        <v>0</v>
      </c>
      <c r="AS104" s="96"/>
      <c r="AT104" s="96"/>
      <c r="AU104" s="96"/>
      <c r="AV104" s="97"/>
      <c r="AW104" s="95">
        <v>0</v>
      </c>
      <c r="AX104" s="96"/>
      <c r="AY104" s="96"/>
      <c r="AZ104" s="96"/>
      <c r="BA104" s="97"/>
      <c r="BB104" s="95">
        <v>0</v>
      </c>
      <c r="BC104" s="96"/>
      <c r="BD104" s="96"/>
      <c r="BE104" s="96"/>
      <c r="BF104" s="97"/>
      <c r="BG104" s="94">
        <f>IF(ISNUMBER(AR104),AR104,0)+IF(ISNUMBER(AW104),AW104,0)</f>
        <v>0</v>
      </c>
      <c r="BH104" s="94"/>
      <c r="BI104" s="94"/>
      <c r="BJ104" s="94"/>
      <c r="BK104" s="94"/>
    </row>
    <row r="105" spans="1:64" s="98" customFormat="1" ht="12.75" customHeight="1">
      <c r="A105" s="88">
        <v>3132</v>
      </c>
      <c r="B105" s="89"/>
      <c r="C105" s="89"/>
      <c r="D105" s="90"/>
      <c r="E105" s="91" t="s">
        <v>193</v>
      </c>
      <c r="F105" s="92"/>
      <c r="G105" s="92"/>
      <c r="H105" s="92"/>
      <c r="I105" s="92"/>
      <c r="J105" s="92"/>
      <c r="K105" s="92"/>
      <c r="L105" s="92"/>
      <c r="M105" s="92"/>
      <c r="N105" s="92"/>
      <c r="O105" s="92"/>
      <c r="P105" s="92"/>
      <c r="Q105" s="92"/>
      <c r="R105" s="92"/>
      <c r="S105" s="92"/>
      <c r="T105" s="92"/>
      <c r="U105" s="92"/>
      <c r="V105" s="92"/>
      <c r="W105" s="93"/>
      <c r="X105" s="95">
        <v>0</v>
      </c>
      <c r="Y105" s="96"/>
      <c r="Z105" s="96"/>
      <c r="AA105" s="96"/>
      <c r="AB105" s="97"/>
      <c r="AC105" s="95">
        <v>0</v>
      </c>
      <c r="AD105" s="96"/>
      <c r="AE105" s="96"/>
      <c r="AF105" s="96"/>
      <c r="AG105" s="97"/>
      <c r="AH105" s="95">
        <v>0</v>
      </c>
      <c r="AI105" s="96"/>
      <c r="AJ105" s="96"/>
      <c r="AK105" s="96"/>
      <c r="AL105" s="97"/>
      <c r="AM105" s="95">
        <f>IF(ISNUMBER(X105),X105,0)+IF(ISNUMBER(AC105),AC105,0)</f>
        <v>0</v>
      </c>
      <c r="AN105" s="96"/>
      <c r="AO105" s="96"/>
      <c r="AP105" s="96"/>
      <c r="AQ105" s="97"/>
      <c r="AR105" s="95">
        <v>0</v>
      </c>
      <c r="AS105" s="96"/>
      <c r="AT105" s="96"/>
      <c r="AU105" s="96"/>
      <c r="AV105" s="97"/>
      <c r="AW105" s="95">
        <v>0</v>
      </c>
      <c r="AX105" s="96"/>
      <c r="AY105" s="96"/>
      <c r="AZ105" s="96"/>
      <c r="BA105" s="97"/>
      <c r="BB105" s="95">
        <v>0</v>
      </c>
      <c r="BC105" s="96"/>
      <c r="BD105" s="96"/>
      <c r="BE105" s="96"/>
      <c r="BF105" s="97"/>
      <c r="BG105" s="94">
        <f>IF(ISNUMBER(AR105),AR105,0)+IF(ISNUMBER(AW105),AW105,0)</f>
        <v>0</v>
      </c>
      <c r="BH105" s="94"/>
      <c r="BI105" s="94"/>
      <c r="BJ105" s="94"/>
      <c r="BK105" s="94"/>
    </row>
    <row r="106" spans="1:64" s="6" customFormat="1" ht="12.75" customHeight="1">
      <c r="A106" s="85"/>
      <c r="B106" s="86"/>
      <c r="C106" s="86"/>
      <c r="D106" s="87"/>
      <c r="E106" s="99" t="s">
        <v>147</v>
      </c>
      <c r="F106" s="100"/>
      <c r="G106" s="100"/>
      <c r="H106" s="100"/>
      <c r="I106" s="100"/>
      <c r="J106" s="100"/>
      <c r="K106" s="100"/>
      <c r="L106" s="100"/>
      <c r="M106" s="100"/>
      <c r="N106" s="100"/>
      <c r="O106" s="100"/>
      <c r="P106" s="100"/>
      <c r="Q106" s="100"/>
      <c r="R106" s="100"/>
      <c r="S106" s="100"/>
      <c r="T106" s="100"/>
      <c r="U106" s="100"/>
      <c r="V106" s="100"/>
      <c r="W106" s="101"/>
      <c r="X106" s="103">
        <v>34630908</v>
      </c>
      <c r="Y106" s="104"/>
      <c r="Z106" s="104"/>
      <c r="AA106" s="104"/>
      <c r="AB106" s="105"/>
      <c r="AC106" s="103">
        <v>0</v>
      </c>
      <c r="AD106" s="104"/>
      <c r="AE106" s="104"/>
      <c r="AF106" s="104"/>
      <c r="AG106" s="105"/>
      <c r="AH106" s="103">
        <v>0</v>
      </c>
      <c r="AI106" s="104"/>
      <c r="AJ106" s="104"/>
      <c r="AK106" s="104"/>
      <c r="AL106" s="105"/>
      <c r="AM106" s="103">
        <f>IF(ISNUMBER(X106),X106,0)+IF(ISNUMBER(AC106),AC106,0)</f>
        <v>34630908</v>
      </c>
      <c r="AN106" s="104"/>
      <c r="AO106" s="104"/>
      <c r="AP106" s="104"/>
      <c r="AQ106" s="105"/>
      <c r="AR106" s="103">
        <v>37193595</v>
      </c>
      <c r="AS106" s="104"/>
      <c r="AT106" s="104"/>
      <c r="AU106" s="104"/>
      <c r="AV106" s="105"/>
      <c r="AW106" s="103">
        <v>0</v>
      </c>
      <c r="AX106" s="104"/>
      <c r="AY106" s="104"/>
      <c r="AZ106" s="104"/>
      <c r="BA106" s="105"/>
      <c r="BB106" s="103">
        <v>0</v>
      </c>
      <c r="BC106" s="104"/>
      <c r="BD106" s="104"/>
      <c r="BE106" s="104"/>
      <c r="BF106" s="105"/>
      <c r="BG106" s="102">
        <f>IF(ISNUMBER(AR106),AR106,0)+IF(ISNUMBER(AW106),AW106,0)</f>
        <v>37193595</v>
      </c>
      <c r="BH106" s="102"/>
      <c r="BI106" s="102"/>
      <c r="BJ106" s="102"/>
      <c r="BK106" s="102"/>
    </row>
    <row r="108" spans="1:64" ht="14.25" customHeight="1">
      <c r="A108" s="29" t="s">
        <v>276</v>
      </c>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row>
    <row r="109" spans="1:64" ht="15" customHeight="1">
      <c r="A109" s="44" t="s">
        <v>247</v>
      </c>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row>
    <row r="110" spans="1:64" ht="23.1" customHeight="1">
      <c r="A110" s="61" t="s">
        <v>119</v>
      </c>
      <c r="B110" s="62"/>
      <c r="C110" s="62"/>
      <c r="D110" s="62"/>
      <c r="E110" s="63"/>
      <c r="F110" s="54" t="s">
        <v>19</v>
      </c>
      <c r="G110" s="55"/>
      <c r="H110" s="55"/>
      <c r="I110" s="55"/>
      <c r="J110" s="55"/>
      <c r="K110" s="55"/>
      <c r="L110" s="55"/>
      <c r="M110" s="55"/>
      <c r="N110" s="55"/>
      <c r="O110" s="55"/>
      <c r="P110" s="55"/>
      <c r="Q110" s="55"/>
      <c r="R110" s="55"/>
      <c r="S110" s="55"/>
      <c r="T110" s="55"/>
      <c r="U110" s="55"/>
      <c r="V110" s="55"/>
      <c r="W110" s="56"/>
      <c r="X110" s="27" t="s">
        <v>269</v>
      </c>
      <c r="Y110" s="27"/>
      <c r="Z110" s="27"/>
      <c r="AA110" s="27"/>
      <c r="AB110" s="27"/>
      <c r="AC110" s="27"/>
      <c r="AD110" s="27"/>
      <c r="AE110" s="27"/>
      <c r="AF110" s="27"/>
      <c r="AG110" s="27"/>
      <c r="AH110" s="27"/>
      <c r="AI110" s="27"/>
      <c r="AJ110" s="27"/>
      <c r="AK110" s="27"/>
      <c r="AL110" s="27"/>
      <c r="AM110" s="27"/>
      <c r="AN110" s="27"/>
      <c r="AO110" s="27"/>
      <c r="AP110" s="27"/>
      <c r="AQ110" s="27"/>
      <c r="AR110" s="36" t="s">
        <v>274</v>
      </c>
      <c r="AS110" s="37"/>
      <c r="AT110" s="37"/>
      <c r="AU110" s="37"/>
      <c r="AV110" s="37"/>
      <c r="AW110" s="37"/>
      <c r="AX110" s="37"/>
      <c r="AY110" s="37"/>
      <c r="AZ110" s="37"/>
      <c r="BA110" s="37"/>
      <c r="BB110" s="37"/>
      <c r="BC110" s="37"/>
      <c r="BD110" s="37"/>
      <c r="BE110" s="37"/>
      <c r="BF110" s="37"/>
      <c r="BG110" s="37"/>
      <c r="BH110" s="37"/>
      <c r="BI110" s="37"/>
      <c r="BJ110" s="37"/>
      <c r="BK110" s="38"/>
    </row>
    <row r="111" spans="1:64" ht="53.25" customHeight="1">
      <c r="A111" s="64"/>
      <c r="B111" s="65"/>
      <c r="C111" s="65"/>
      <c r="D111" s="65"/>
      <c r="E111" s="66"/>
      <c r="F111" s="57"/>
      <c r="G111" s="58"/>
      <c r="H111" s="58"/>
      <c r="I111" s="58"/>
      <c r="J111" s="58"/>
      <c r="K111" s="58"/>
      <c r="L111" s="58"/>
      <c r="M111" s="58"/>
      <c r="N111" s="58"/>
      <c r="O111" s="58"/>
      <c r="P111" s="58"/>
      <c r="Q111" s="58"/>
      <c r="R111" s="58"/>
      <c r="S111" s="58"/>
      <c r="T111" s="58"/>
      <c r="U111" s="58"/>
      <c r="V111" s="58"/>
      <c r="W111" s="59"/>
      <c r="X111" s="36" t="s">
        <v>4</v>
      </c>
      <c r="Y111" s="37"/>
      <c r="Z111" s="37"/>
      <c r="AA111" s="37"/>
      <c r="AB111" s="38"/>
      <c r="AC111" s="36" t="s">
        <v>3</v>
      </c>
      <c r="AD111" s="37"/>
      <c r="AE111" s="37"/>
      <c r="AF111" s="37"/>
      <c r="AG111" s="38"/>
      <c r="AH111" s="51" t="s">
        <v>116</v>
      </c>
      <c r="AI111" s="52"/>
      <c r="AJ111" s="52"/>
      <c r="AK111" s="52"/>
      <c r="AL111" s="53"/>
      <c r="AM111" s="36" t="s">
        <v>5</v>
      </c>
      <c r="AN111" s="37"/>
      <c r="AO111" s="37"/>
      <c r="AP111" s="37"/>
      <c r="AQ111" s="38"/>
      <c r="AR111" s="36" t="s">
        <v>4</v>
      </c>
      <c r="AS111" s="37"/>
      <c r="AT111" s="37"/>
      <c r="AU111" s="37"/>
      <c r="AV111" s="38"/>
      <c r="AW111" s="36" t="s">
        <v>3</v>
      </c>
      <c r="AX111" s="37"/>
      <c r="AY111" s="37"/>
      <c r="AZ111" s="37"/>
      <c r="BA111" s="38"/>
      <c r="BB111" s="73" t="s">
        <v>116</v>
      </c>
      <c r="BC111" s="73"/>
      <c r="BD111" s="73"/>
      <c r="BE111" s="73"/>
      <c r="BF111" s="73"/>
      <c r="BG111" s="36" t="s">
        <v>96</v>
      </c>
      <c r="BH111" s="37"/>
      <c r="BI111" s="37"/>
      <c r="BJ111" s="37"/>
      <c r="BK111" s="38"/>
    </row>
    <row r="112" spans="1:64" ht="15" customHeight="1">
      <c r="A112" s="36">
        <v>1</v>
      </c>
      <c r="B112" s="37"/>
      <c r="C112" s="37"/>
      <c r="D112" s="37"/>
      <c r="E112" s="38"/>
      <c r="F112" s="36">
        <v>2</v>
      </c>
      <c r="G112" s="37"/>
      <c r="H112" s="37"/>
      <c r="I112" s="37"/>
      <c r="J112" s="37"/>
      <c r="K112" s="37"/>
      <c r="L112" s="37"/>
      <c r="M112" s="37"/>
      <c r="N112" s="37"/>
      <c r="O112" s="37"/>
      <c r="P112" s="37"/>
      <c r="Q112" s="37"/>
      <c r="R112" s="37"/>
      <c r="S112" s="37"/>
      <c r="T112" s="37"/>
      <c r="U112" s="37"/>
      <c r="V112" s="37"/>
      <c r="W112" s="38"/>
      <c r="X112" s="36">
        <v>3</v>
      </c>
      <c r="Y112" s="37"/>
      <c r="Z112" s="37"/>
      <c r="AA112" s="37"/>
      <c r="AB112" s="38"/>
      <c r="AC112" s="36">
        <v>4</v>
      </c>
      <c r="AD112" s="37"/>
      <c r="AE112" s="37"/>
      <c r="AF112" s="37"/>
      <c r="AG112" s="38"/>
      <c r="AH112" s="36">
        <v>5</v>
      </c>
      <c r="AI112" s="37"/>
      <c r="AJ112" s="37"/>
      <c r="AK112" s="37"/>
      <c r="AL112" s="38"/>
      <c r="AM112" s="36">
        <v>6</v>
      </c>
      <c r="AN112" s="37"/>
      <c r="AO112" s="37"/>
      <c r="AP112" s="37"/>
      <c r="AQ112" s="38"/>
      <c r="AR112" s="36">
        <v>7</v>
      </c>
      <c r="AS112" s="37"/>
      <c r="AT112" s="37"/>
      <c r="AU112" s="37"/>
      <c r="AV112" s="38"/>
      <c r="AW112" s="36">
        <v>8</v>
      </c>
      <c r="AX112" s="37"/>
      <c r="AY112" s="37"/>
      <c r="AZ112" s="37"/>
      <c r="BA112" s="38"/>
      <c r="BB112" s="36">
        <v>9</v>
      </c>
      <c r="BC112" s="37"/>
      <c r="BD112" s="37"/>
      <c r="BE112" s="37"/>
      <c r="BF112" s="38"/>
      <c r="BG112" s="36">
        <v>10</v>
      </c>
      <c r="BH112" s="37"/>
      <c r="BI112" s="37"/>
      <c r="BJ112" s="37"/>
      <c r="BK112" s="38"/>
    </row>
    <row r="113" spans="1:79" s="1" customFormat="1" ht="15" hidden="1" customHeight="1">
      <c r="A113" s="39" t="s">
        <v>64</v>
      </c>
      <c r="B113" s="40"/>
      <c r="C113" s="40"/>
      <c r="D113" s="40"/>
      <c r="E113" s="41"/>
      <c r="F113" s="39" t="s">
        <v>57</v>
      </c>
      <c r="G113" s="40"/>
      <c r="H113" s="40"/>
      <c r="I113" s="40"/>
      <c r="J113" s="40"/>
      <c r="K113" s="40"/>
      <c r="L113" s="40"/>
      <c r="M113" s="40"/>
      <c r="N113" s="40"/>
      <c r="O113" s="40"/>
      <c r="P113" s="40"/>
      <c r="Q113" s="40"/>
      <c r="R113" s="40"/>
      <c r="S113" s="40"/>
      <c r="T113" s="40"/>
      <c r="U113" s="40"/>
      <c r="V113" s="40"/>
      <c r="W113" s="41"/>
      <c r="X113" s="39" t="s">
        <v>60</v>
      </c>
      <c r="Y113" s="40"/>
      <c r="Z113" s="40"/>
      <c r="AA113" s="40"/>
      <c r="AB113" s="41"/>
      <c r="AC113" s="39" t="s">
        <v>61</v>
      </c>
      <c r="AD113" s="40"/>
      <c r="AE113" s="40"/>
      <c r="AF113" s="40"/>
      <c r="AG113" s="41"/>
      <c r="AH113" s="39" t="s">
        <v>94</v>
      </c>
      <c r="AI113" s="40"/>
      <c r="AJ113" s="40"/>
      <c r="AK113" s="40"/>
      <c r="AL113" s="41"/>
      <c r="AM113" s="47" t="s">
        <v>171</v>
      </c>
      <c r="AN113" s="48"/>
      <c r="AO113" s="48"/>
      <c r="AP113" s="48"/>
      <c r="AQ113" s="49"/>
      <c r="AR113" s="39" t="s">
        <v>62</v>
      </c>
      <c r="AS113" s="40"/>
      <c r="AT113" s="40"/>
      <c r="AU113" s="40"/>
      <c r="AV113" s="41"/>
      <c r="AW113" s="39" t="s">
        <v>63</v>
      </c>
      <c r="AX113" s="40"/>
      <c r="AY113" s="40"/>
      <c r="AZ113" s="40"/>
      <c r="BA113" s="41"/>
      <c r="BB113" s="39" t="s">
        <v>95</v>
      </c>
      <c r="BC113" s="40"/>
      <c r="BD113" s="40"/>
      <c r="BE113" s="40"/>
      <c r="BF113" s="41"/>
      <c r="BG113" s="47" t="s">
        <v>171</v>
      </c>
      <c r="BH113" s="48"/>
      <c r="BI113" s="48"/>
      <c r="BJ113" s="48"/>
      <c r="BK113" s="49"/>
      <c r="CA113" t="s">
        <v>31</v>
      </c>
    </row>
    <row r="114" spans="1:79" s="6" customFormat="1" ht="12.75" customHeight="1">
      <c r="A114" s="85"/>
      <c r="B114" s="86"/>
      <c r="C114" s="86"/>
      <c r="D114" s="86"/>
      <c r="E114" s="87"/>
      <c r="F114" s="85" t="s">
        <v>147</v>
      </c>
      <c r="G114" s="86"/>
      <c r="H114" s="86"/>
      <c r="I114" s="86"/>
      <c r="J114" s="86"/>
      <c r="K114" s="86"/>
      <c r="L114" s="86"/>
      <c r="M114" s="86"/>
      <c r="N114" s="86"/>
      <c r="O114" s="86"/>
      <c r="P114" s="86"/>
      <c r="Q114" s="86"/>
      <c r="R114" s="86"/>
      <c r="S114" s="86"/>
      <c r="T114" s="86"/>
      <c r="U114" s="86"/>
      <c r="V114" s="86"/>
      <c r="W114" s="87"/>
      <c r="X114" s="106"/>
      <c r="Y114" s="107"/>
      <c r="Z114" s="107"/>
      <c r="AA114" s="107"/>
      <c r="AB114" s="108"/>
      <c r="AC114" s="106"/>
      <c r="AD114" s="107"/>
      <c r="AE114" s="107"/>
      <c r="AF114" s="107"/>
      <c r="AG114" s="108"/>
      <c r="AH114" s="102"/>
      <c r="AI114" s="102"/>
      <c r="AJ114" s="102"/>
      <c r="AK114" s="102"/>
      <c r="AL114" s="102"/>
      <c r="AM114" s="102">
        <f>IF(ISNUMBER(X114),X114,0)+IF(ISNUMBER(AC114),AC114,0)</f>
        <v>0</v>
      </c>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f>IF(ISNUMBER(AR114),AR114,0)+IF(ISNUMBER(AW114),AW114,0)</f>
        <v>0</v>
      </c>
      <c r="BH114" s="102"/>
      <c r="BI114" s="102"/>
      <c r="BJ114" s="102"/>
      <c r="BK114" s="102"/>
      <c r="CA114" s="6" t="s">
        <v>32</v>
      </c>
    </row>
    <row r="117" spans="1:79" ht="14.25" customHeight="1">
      <c r="A117" s="29" t="s">
        <v>120</v>
      </c>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row>
    <row r="118" spans="1:79" ht="14.25" customHeight="1">
      <c r="A118" s="29" t="s">
        <v>261</v>
      </c>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row>
    <row r="119" spans="1:79" ht="15" customHeight="1">
      <c r="A119" s="44" t="s">
        <v>247</v>
      </c>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row>
    <row r="120" spans="1:79" ht="23.1" customHeight="1">
      <c r="A120" s="54" t="s">
        <v>6</v>
      </c>
      <c r="B120" s="55"/>
      <c r="C120" s="55"/>
      <c r="D120" s="54" t="s">
        <v>121</v>
      </c>
      <c r="E120" s="55"/>
      <c r="F120" s="55"/>
      <c r="G120" s="55"/>
      <c r="H120" s="55"/>
      <c r="I120" s="55"/>
      <c r="J120" s="55"/>
      <c r="K120" s="55"/>
      <c r="L120" s="55"/>
      <c r="M120" s="55"/>
      <c r="N120" s="55"/>
      <c r="O120" s="55"/>
      <c r="P120" s="55"/>
      <c r="Q120" s="55"/>
      <c r="R120" s="55"/>
      <c r="S120" s="55"/>
      <c r="T120" s="56"/>
      <c r="U120" s="36" t="s">
        <v>248</v>
      </c>
      <c r="V120" s="37"/>
      <c r="W120" s="37"/>
      <c r="X120" s="37"/>
      <c r="Y120" s="37"/>
      <c r="Z120" s="37"/>
      <c r="AA120" s="37"/>
      <c r="AB120" s="37"/>
      <c r="AC120" s="37"/>
      <c r="AD120" s="37"/>
      <c r="AE120" s="37"/>
      <c r="AF120" s="37"/>
      <c r="AG120" s="37"/>
      <c r="AH120" s="37"/>
      <c r="AI120" s="37"/>
      <c r="AJ120" s="37"/>
      <c r="AK120" s="37"/>
      <c r="AL120" s="37"/>
      <c r="AM120" s="38"/>
      <c r="AN120" s="36" t="s">
        <v>251</v>
      </c>
      <c r="AO120" s="37"/>
      <c r="AP120" s="37"/>
      <c r="AQ120" s="37"/>
      <c r="AR120" s="37"/>
      <c r="AS120" s="37"/>
      <c r="AT120" s="37"/>
      <c r="AU120" s="37"/>
      <c r="AV120" s="37"/>
      <c r="AW120" s="37"/>
      <c r="AX120" s="37"/>
      <c r="AY120" s="37"/>
      <c r="AZ120" s="37"/>
      <c r="BA120" s="37"/>
      <c r="BB120" s="37"/>
      <c r="BC120" s="37"/>
      <c r="BD120" s="37"/>
      <c r="BE120" s="37"/>
      <c r="BF120" s="38"/>
      <c r="BG120" s="27" t="s">
        <v>258</v>
      </c>
      <c r="BH120" s="27"/>
      <c r="BI120" s="27"/>
      <c r="BJ120" s="27"/>
      <c r="BK120" s="27"/>
      <c r="BL120" s="27"/>
      <c r="BM120" s="27"/>
      <c r="BN120" s="27"/>
      <c r="BO120" s="27"/>
      <c r="BP120" s="27"/>
      <c r="BQ120" s="27"/>
      <c r="BR120" s="27"/>
      <c r="BS120" s="27"/>
      <c r="BT120" s="27"/>
      <c r="BU120" s="27"/>
      <c r="BV120" s="27"/>
      <c r="BW120" s="27"/>
      <c r="BX120" s="27"/>
      <c r="BY120" s="27"/>
    </row>
    <row r="121" spans="1:79" ht="52.5" customHeight="1">
      <c r="A121" s="57"/>
      <c r="B121" s="58"/>
      <c r="C121" s="58"/>
      <c r="D121" s="57"/>
      <c r="E121" s="58"/>
      <c r="F121" s="58"/>
      <c r="G121" s="58"/>
      <c r="H121" s="58"/>
      <c r="I121" s="58"/>
      <c r="J121" s="58"/>
      <c r="K121" s="58"/>
      <c r="L121" s="58"/>
      <c r="M121" s="58"/>
      <c r="N121" s="58"/>
      <c r="O121" s="58"/>
      <c r="P121" s="58"/>
      <c r="Q121" s="58"/>
      <c r="R121" s="58"/>
      <c r="S121" s="58"/>
      <c r="T121" s="59"/>
      <c r="U121" s="36" t="s">
        <v>4</v>
      </c>
      <c r="V121" s="37"/>
      <c r="W121" s="37"/>
      <c r="X121" s="37"/>
      <c r="Y121" s="38"/>
      <c r="Z121" s="36" t="s">
        <v>3</v>
      </c>
      <c r="AA121" s="37"/>
      <c r="AB121" s="37"/>
      <c r="AC121" s="37"/>
      <c r="AD121" s="38"/>
      <c r="AE121" s="51" t="s">
        <v>116</v>
      </c>
      <c r="AF121" s="52"/>
      <c r="AG121" s="52"/>
      <c r="AH121" s="53"/>
      <c r="AI121" s="36" t="s">
        <v>5</v>
      </c>
      <c r="AJ121" s="37"/>
      <c r="AK121" s="37"/>
      <c r="AL121" s="37"/>
      <c r="AM121" s="38"/>
      <c r="AN121" s="36" t="s">
        <v>4</v>
      </c>
      <c r="AO121" s="37"/>
      <c r="AP121" s="37"/>
      <c r="AQ121" s="37"/>
      <c r="AR121" s="38"/>
      <c r="AS121" s="36" t="s">
        <v>3</v>
      </c>
      <c r="AT121" s="37"/>
      <c r="AU121" s="37"/>
      <c r="AV121" s="37"/>
      <c r="AW121" s="38"/>
      <c r="AX121" s="51" t="s">
        <v>116</v>
      </c>
      <c r="AY121" s="52"/>
      <c r="AZ121" s="52"/>
      <c r="BA121" s="53"/>
      <c r="BB121" s="36" t="s">
        <v>96</v>
      </c>
      <c r="BC121" s="37"/>
      <c r="BD121" s="37"/>
      <c r="BE121" s="37"/>
      <c r="BF121" s="38"/>
      <c r="BG121" s="36" t="s">
        <v>4</v>
      </c>
      <c r="BH121" s="37"/>
      <c r="BI121" s="37"/>
      <c r="BJ121" s="37"/>
      <c r="BK121" s="38"/>
      <c r="BL121" s="27" t="s">
        <v>3</v>
      </c>
      <c r="BM121" s="27"/>
      <c r="BN121" s="27"/>
      <c r="BO121" s="27"/>
      <c r="BP121" s="27"/>
      <c r="BQ121" s="73" t="s">
        <v>116</v>
      </c>
      <c r="BR121" s="73"/>
      <c r="BS121" s="73"/>
      <c r="BT121" s="73"/>
      <c r="BU121" s="36" t="s">
        <v>97</v>
      </c>
      <c r="BV121" s="37"/>
      <c r="BW121" s="37"/>
      <c r="BX121" s="37"/>
      <c r="BY121" s="38"/>
    </row>
    <row r="122" spans="1:79" ht="15" customHeight="1">
      <c r="A122" s="36">
        <v>1</v>
      </c>
      <c r="B122" s="37"/>
      <c r="C122" s="37"/>
      <c r="D122" s="36">
        <v>2</v>
      </c>
      <c r="E122" s="37"/>
      <c r="F122" s="37"/>
      <c r="G122" s="37"/>
      <c r="H122" s="37"/>
      <c r="I122" s="37"/>
      <c r="J122" s="37"/>
      <c r="K122" s="37"/>
      <c r="L122" s="37"/>
      <c r="M122" s="37"/>
      <c r="N122" s="37"/>
      <c r="O122" s="37"/>
      <c r="P122" s="37"/>
      <c r="Q122" s="37"/>
      <c r="R122" s="37"/>
      <c r="S122" s="37"/>
      <c r="T122" s="38"/>
      <c r="U122" s="36">
        <v>3</v>
      </c>
      <c r="V122" s="37"/>
      <c r="W122" s="37"/>
      <c r="X122" s="37"/>
      <c r="Y122" s="38"/>
      <c r="Z122" s="36">
        <v>4</v>
      </c>
      <c r="AA122" s="37"/>
      <c r="AB122" s="37"/>
      <c r="AC122" s="37"/>
      <c r="AD122" s="38"/>
      <c r="AE122" s="36">
        <v>5</v>
      </c>
      <c r="AF122" s="37"/>
      <c r="AG122" s="37"/>
      <c r="AH122" s="38"/>
      <c r="AI122" s="36">
        <v>6</v>
      </c>
      <c r="AJ122" s="37"/>
      <c r="AK122" s="37"/>
      <c r="AL122" s="37"/>
      <c r="AM122" s="38"/>
      <c r="AN122" s="36">
        <v>7</v>
      </c>
      <c r="AO122" s="37"/>
      <c r="AP122" s="37"/>
      <c r="AQ122" s="37"/>
      <c r="AR122" s="38"/>
      <c r="AS122" s="36">
        <v>8</v>
      </c>
      <c r="AT122" s="37"/>
      <c r="AU122" s="37"/>
      <c r="AV122" s="37"/>
      <c r="AW122" s="38"/>
      <c r="AX122" s="27">
        <v>9</v>
      </c>
      <c r="AY122" s="27"/>
      <c r="AZ122" s="27"/>
      <c r="BA122" s="27"/>
      <c r="BB122" s="36">
        <v>10</v>
      </c>
      <c r="BC122" s="37"/>
      <c r="BD122" s="37"/>
      <c r="BE122" s="37"/>
      <c r="BF122" s="38"/>
      <c r="BG122" s="36">
        <v>11</v>
      </c>
      <c r="BH122" s="37"/>
      <c r="BI122" s="37"/>
      <c r="BJ122" s="37"/>
      <c r="BK122" s="38"/>
      <c r="BL122" s="27">
        <v>12</v>
      </c>
      <c r="BM122" s="27"/>
      <c r="BN122" s="27"/>
      <c r="BO122" s="27"/>
      <c r="BP122" s="27"/>
      <c r="BQ122" s="36">
        <v>13</v>
      </c>
      <c r="BR122" s="37"/>
      <c r="BS122" s="37"/>
      <c r="BT122" s="38"/>
      <c r="BU122" s="36">
        <v>14</v>
      </c>
      <c r="BV122" s="37"/>
      <c r="BW122" s="37"/>
      <c r="BX122" s="37"/>
      <c r="BY122" s="38"/>
    </row>
    <row r="123" spans="1:79" s="1" customFormat="1" ht="14.25" hidden="1" customHeight="1">
      <c r="A123" s="39" t="s">
        <v>69</v>
      </c>
      <c r="B123" s="40"/>
      <c r="C123" s="40"/>
      <c r="D123" s="39" t="s">
        <v>57</v>
      </c>
      <c r="E123" s="40"/>
      <c r="F123" s="40"/>
      <c r="G123" s="40"/>
      <c r="H123" s="40"/>
      <c r="I123" s="40"/>
      <c r="J123" s="40"/>
      <c r="K123" s="40"/>
      <c r="L123" s="40"/>
      <c r="M123" s="40"/>
      <c r="N123" s="40"/>
      <c r="O123" s="40"/>
      <c r="P123" s="40"/>
      <c r="Q123" s="40"/>
      <c r="R123" s="40"/>
      <c r="S123" s="40"/>
      <c r="T123" s="41"/>
      <c r="U123" s="26" t="s">
        <v>65</v>
      </c>
      <c r="V123" s="26"/>
      <c r="W123" s="26"/>
      <c r="X123" s="26"/>
      <c r="Y123" s="26"/>
      <c r="Z123" s="26" t="s">
        <v>66</v>
      </c>
      <c r="AA123" s="26"/>
      <c r="AB123" s="26"/>
      <c r="AC123" s="26"/>
      <c r="AD123" s="26"/>
      <c r="AE123" s="26" t="s">
        <v>91</v>
      </c>
      <c r="AF123" s="26"/>
      <c r="AG123" s="26"/>
      <c r="AH123" s="26"/>
      <c r="AI123" s="50" t="s">
        <v>170</v>
      </c>
      <c r="AJ123" s="50"/>
      <c r="AK123" s="50"/>
      <c r="AL123" s="50"/>
      <c r="AM123" s="50"/>
      <c r="AN123" s="26" t="s">
        <v>67</v>
      </c>
      <c r="AO123" s="26"/>
      <c r="AP123" s="26"/>
      <c r="AQ123" s="26"/>
      <c r="AR123" s="26"/>
      <c r="AS123" s="26" t="s">
        <v>68</v>
      </c>
      <c r="AT123" s="26"/>
      <c r="AU123" s="26"/>
      <c r="AV123" s="26"/>
      <c r="AW123" s="26"/>
      <c r="AX123" s="26" t="s">
        <v>92</v>
      </c>
      <c r="AY123" s="26"/>
      <c r="AZ123" s="26"/>
      <c r="BA123" s="26"/>
      <c r="BB123" s="50" t="s">
        <v>170</v>
      </c>
      <c r="BC123" s="50"/>
      <c r="BD123" s="50"/>
      <c r="BE123" s="50"/>
      <c r="BF123" s="50"/>
      <c r="BG123" s="26" t="s">
        <v>58</v>
      </c>
      <c r="BH123" s="26"/>
      <c r="BI123" s="26"/>
      <c r="BJ123" s="26"/>
      <c r="BK123" s="26"/>
      <c r="BL123" s="26" t="s">
        <v>59</v>
      </c>
      <c r="BM123" s="26"/>
      <c r="BN123" s="26"/>
      <c r="BO123" s="26"/>
      <c r="BP123" s="26"/>
      <c r="BQ123" s="26" t="s">
        <v>93</v>
      </c>
      <c r="BR123" s="26"/>
      <c r="BS123" s="26"/>
      <c r="BT123" s="26"/>
      <c r="BU123" s="50" t="s">
        <v>170</v>
      </c>
      <c r="BV123" s="50"/>
      <c r="BW123" s="50"/>
      <c r="BX123" s="50"/>
      <c r="BY123" s="50"/>
      <c r="CA123" t="s">
        <v>33</v>
      </c>
    </row>
    <row r="124" spans="1:79" s="98" customFormat="1" ht="51" customHeight="1">
      <c r="A124" s="88">
        <v>1</v>
      </c>
      <c r="B124" s="89"/>
      <c r="C124" s="89"/>
      <c r="D124" s="91" t="s">
        <v>194</v>
      </c>
      <c r="E124" s="92"/>
      <c r="F124" s="92"/>
      <c r="G124" s="92"/>
      <c r="H124" s="92"/>
      <c r="I124" s="92"/>
      <c r="J124" s="92"/>
      <c r="K124" s="92"/>
      <c r="L124" s="92"/>
      <c r="M124" s="92"/>
      <c r="N124" s="92"/>
      <c r="O124" s="92"/>
      <c r="P124" s="92"/>
      <c r="Q124" s="92"/>
      <c r="R124" s="92"/>
      <c r="S124" s="92"/>
      <c r="T124" s="93"/>
      <c r="U124" s="95">
        <v>20976235</v>
      </c>
      <c r="V124" s="96"/>
      <c r="W124" s="96"/>
      <c r="X124" s="96"/>
      <c r="Y124" s="97"/>
      <c r="Z124" s="95">
        <v>369196</v>
      </c>
      <c r="AA124" s="96"/>
      <c r="AB124" s="96"/>
      <c r="AC124" s="96"/>
      <c r="AD124" s="97"/>
      <c r="AE124" s="95">
        <v>0</v>
      </c>
      <c r="AF124" s="96"/>
      <c r="AG124" s="96"/>
      <c r="AH124" s="97"/>
      <c r="AI124" s="95">
        <f>IF(ISNUMBER(U124),U124,0)+IF(ISNUMBER(Z124),Z124,0)</f>
        <v>21345431</v>
      </c>
      <c r="AJ124" s="96"/>
      <c r="AK124" s="96"/>
      <c r="AL124" s="96"/>
      <c r="AM124" s="97"/>
      <c r="AN124" s="95">
        <v>28467620</v>
      </c>
      <c r="AO124" s="96"/>
      <c r="AP124" s="96"/>
      <c r="AQ124" s="96"/>
      <c r="AR124" s="97"/>
      <c r="AS124" s="95">
        <v>654260</v>
      </c>
      <c r="AT124" s="96"/>
      <c r="AU124" s="96"/>
      <c r="AV124" s="96"/>
      <c r="AW124" s="97"/>
      <c r="AX124" s="95">
        <v>128000</v>
      </c>
      <c r="AY124" s="96"/>
      <c r="AZ124" s="96"/>
      <c r="BA124" s="97"/>
      <c r="BB124" s="95">
        <f>IF(ISNUMBER(AN124),AN124,0)+IF(ISNUMBER(AS124),AS124,0)</f>
        <v>29121880</v>
      </c>
      <c r="BC124" s="96"/>
      <c r="BD124" s="96"/>
      <c r="BE124" s="96"/>
      <c r="BF124" s="97"/>
      <c r="BG124" s="95">
        <v>31422670</v>
      </c>
      <c r="BH124" s="96"/>
      <c r="BI124" s="96"/>
      <c r="BJ124" s="96"/>
      <c r="BK124" s="97"/>
      <c r="BL124" s="95">
        <v>550000</v>
      </c>
      <c r="BM124" s="96"/>
      <c r="BN124" s="96"/>
      <c r="BO124" s="96"/>
      <c r="BP124" s="97"/>
      <c r="BQ124" s="95">
        <v>0</v>
      </c>
      <c r="BR124" s="96"/>
      <c r="BS124" s="96"/>
      <c r="BT124" s="97"/>
      <c r="BU124" s="95">
        <f>IF(ISNUMBER(BG124),BG124,0)+IF(ISNUMBER(BL124),BL124,0)</f>
        <v>31972670</v>
      </c>
      <c r="BV124" s="96"/>
      <c r="BW124" s="96"/>
      <c r="BX124" s="96"/>
      <c r="BY124" s="97"/>
      <c r="CA124" s="98" t="s">
        <v>34</v>
      </c>
    </row>
    <row r="125" spans="1:79" s="6" customFormat="1" ht="12.75" customHeight="1">
      <c r="A125" s="85"/>
      <c r="B125" s="86"/>
      <c r="C125" s="86"/>
      <c r="D125" s="99" t="s">
        <v>147</v>
      </c>
      <c r="E125" s="100"/>
      <c r="F125" s="100"/>
      <c r="G125" s="100"/>
      <c r="H125" s="100"/>
      <c r="I125" s="100"/>
      <c r="J125" s="100"/>
      <c r="K125" s="100"/>
      <c r="L125" s="100"/>
      <c r="M125" s="100"/>
      <c r="N125" s="100"/>
      <c r="O125" s="100"/>
      <c r="P125" s="100"/>
      <c r="Q125" s="100"/>
      <c r="R125" s="100"/>
      <c r="S125" s="100"/>
      <c r="T125" s="101"/>
      <c r="U125" s="103">
        <v>20976235</v>
      </c>
      <c r="V125" s="104"/>
      <c r="W125" s="104"/>
      <c r="X125" s="104"/>
      <c r="Y125" s="105"/>
      <c r="Z125" s="103">
        <v>369196</v>
      </c>
      <c r="AA125" s="104"/>
      <c r="AB125" s="104"/>
      <c r="AC125" s="104"/>
      <c r="AD125" s="105"/>
      <c r="AE125" s="103">
        <v>0</v>
      </c>
      <c r="AF125" s="104"/>
      <c r="AG125" s="104"/>
      <c r="AH125" s="105"/>
      <c r="AI125" s="103">
        <f>IF(ISNUMBER(U125),U125,0)+IF(ISNUMBER(Z125),Z125,0)</f>
        <v>21345431</v>
      </c>
      <c r="AJ125" s="104"/>
      <c r="AK125" s="104"/>
      <c r="AL125" s="104"/>
      <c r="AM125" s="105"/>
      <c r="AN125" s="103">
        <v>28467620</v>
      </c>
      <c r="AO125" s="104"/>
      <c r="AP125" s="104"/>
      <c r="AQ125" s="104"/>
      <c r="AR125" s="105"/>
      <c r="AS125" s="103">
        <v>654260</v>
      </c>
      <c r="AT125" s="104"/>
      <c r="AU125" s="104"/>
      <c r="AV125" s="104"/>
      <c r="AW125" s="105"/>
      <c r="AX125" s="103">
        <v>128000</v>
      </c>
      <c r="AY125" s="104"/>
      <c r="AZ125" s="104"/>
      <c r="BA125" s="105"/>
      <c r="BB125" s="103">
        <f>IF(ISNUMBER(AN125),AN125,0)+IF(ISNUMBER(AS125),AS125,0)</f>
        <v>29121880</v>
      </c>
      <c r="BC125" s="104"/>
      <c r="BD125" s="104"/>
      <c r="BE125" s="104"/>
      <c r="BF125" s="105"/>
      <c r="BG125" s="103">
        <v>31422670</v>
      </c>
      <c r="BH125" s="104"/>
      <c r="BI125" s="104"/>
      <c r="BJ125" s="104"/>
      <c r="BK125" s="105"/>
      <c r="BL125" s="103">
        <v>550000</v>
      </c>
      <c r="BM125" s="104"/>
      <c r="BN125" s="104"/>
      <c r="BO125" s="104"/>
      <c r="BP125" s="105"/>
      <c r="BQ125" s="103">
        <v>0</v>
      </c>
      <c r="BR125" s="104"/>
      <c r="BS125" s="104"/>
      <c r="BT125" s="105"/>
      <c r="BU125" s="103">
        <f>IF(ISNUMBER(BG125),BG125,0)+IF(ISNUMBER(BL125),BL125,0)</f>
        <v>31972670</v>
      </c>
      <c r="BV125" s="104"/>
      <c r="BW125" s="104"/>
      <c r="BX125" s="104"/>
      <c r="BY125" s="105"/>
    </row>
    <row r="127" spans="1:79" ht="14.25" customHeight="1">
      <c r="A127" s="29" t="s">
        <v>277</v>
      </c>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row>
    <row r="128" spans="1:79" ht="15" customHeight="1">
      <c r="A128" s="74" t="s">
        <v>247</v>
      </c>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79" ht="23.1" customHeight="1">
      <c r="A129" s="54" t="s">
        <v>6</v>
      </c>
      <c r="B129" s="55"/>
      <c r="C129" s="55"/>
      <c r="D129" s="54" t="s">
        <v>121</v>
      </c>
      <c r="E129" s="55"/>
      <c r="F129" s="55"/>
      <c r="G129" s="55"/>
      <c r="H129" s="55"/>
      <c r="I129" s="55"/>
      <c r="J129" s="55"/>
      <c r="K129" s="55"/>
      <c r="L129" s="55"/>
      <c r="M129" s="55"/>
      <c r="N129" s="55"/>
      <c r="O129" s="55"/>
      <c r="P129" s="55"/>
      <c r="Q129" s="55"/>
      <c r="R129" s="55"/>
      <c r="S129" s="55"/>
      <c r="T129" s="56"/>
      <c r="U129" s="27" t="s">
        <v>269</v>
      </c>
      <c r="V129" s="27"/>
      <c r="W129" s="27"/>
      <c r="X129" s="27"/>
      <c r="Y129" s="27"/>
      <c r="Z129" s="27"/>
      <c r="AA129" s="27"/>
      <c r="AB129" s="27"/>
      <c r="AC129" s="27"/>
      <c r="AD129" s="27"/>
      <c r="AE129" s="27"/>
      <c r="AF129" s="27"/>
      <c r="AG129" s="27"/>
      <c r="AH129" s="27"/>
      <c r="AI129" s="27"/>
      <c r="AJ129" s="27"/>
      <c r="AK129" s="27"/>
      <c r="AL129" s="27"/>
      <c r="AM129" s="27"/>
      <c r="AN129" s="27"/>
      <c r="AO129" s="27" t="s">
        <v>274</v>
      </c>
      <c r="AP129" s="27"/>
      <c r="AQ129" s="27"/>
      <c r="AR129" s="27"/>
      <c r="AS129" s="27"/>
      <c r="AT129" s="27"/>
      <c r="AU129" s="27"/>
      <c r="AV129" s="27"/>
      <c r="AW129" s="27"/>
      <c r="AX129" s="27"/>
      <c r="AY129" s="27"/>
      <c r="AZ129" s="27"/>
      <c r="BA129" s="27"/>
      <c r="BB129" s="27"/>
      <c r="BC129" s="27"/>
      <c r="BD129" s="27"/>
      <c r="BE129" s="27"/>
      <c r="BF129" s="27"/>
      <c r="BG129" s="27"/>
      <c r="BH129" s="27"/>
    </row>
    <row r="130" spans="1:79" ht="54" customHeight="1">
      <c r="A130" s="57"/>
      <c r="B130" s="58"/>
      <c r="C130" s="58"/>
      <c r="D130" s="57"/>
      <c r="E130" s="58"/>
      <c r="F130" s="58"/>
      <c r="G130" s="58"/>
      <c r="H130" s="58"/>
      <c r="I130" s="58"/>
      <c r="J130" s="58"/>
      <c r="K130" s="58"/>
      <c r="L130" s="58"/>
      <c r="M130" s="58"/>
      <c r="N130" s="58"/>
      <c r="O130" s="58"/>
      <c r="P130" s="58"/>
      <c r="Q130" s="58"/>
      <c r="R130" s="58"/>
      <c r="S130" s="58"/>
      <c r="T130" s="59"/>
      <c r="U130" s="36" t="s">
        <v>4</v>
      </c>
      <c r="V130" s="37"/>
      <c r="W130" s="37"/>
      <c r="X130" s="37"/>
      <c r="Y130" s="38"/>
      <c r="Z130" s="36" t="s">
        <v>3</v>
      </c>
      <c r="AA130" s="37"/>
      <c r="AB130" s="37"/>
      <c r="AC130" s="37"/>
      <c r="AD130" s="38"/>
      <c r="AE130" s="51" t="s">
        <v>116</v>
      </c>
      <c r="AF130" s="52"/>
      <c r="AG130" s="52"/>
      <c r="AH130" s="52"/>
      <c r="AI130" s="53"/>
      <c r="AJ130" s="36" t="s">
        <v>5</v>
      </c>
      <c r="AK130" s="37"/>
      <c r="AL130" s="37"/>
      <c r="AM130" s="37"/>
      <c r="AN130" s="38"/>
      <c r="AO130" s="36" t="s">
        <v>4</v>
      </c>
      <c r="AP130" s="37"/>
      <c r="AQ130" s="37"/>
      <c r="AR130" s="37"/>
      <c r="AS130" s="38"/>
      <c r="AT130" s="36" t="s">
        <v>3</v>
      </c>
      <c r="AU130" s="37"/>
      <c r="AV130" s="37"/>
      <c r="AW130" s="37"/>
      <c r="AX130" s="38"/>
      <c r="AY130" s="51" t="s">
        <v>116</v>
      </c>
      <c r="AZ130" s="52"/>
      <c r="BA130" s="52"/>
      <c r="BB130" s="52"/>
      <c r="BC130" s="53"/>
      <c r="BD130" s="27" t="s">
        <v>96</v>
      </c>
      <c r="BE130" s="27"/>
      <c r="BF130" s="27"/>
      <c r="BG130" s="27"/>
      <c r="BH130" s="27"/>
    </row>
    <row r="131" spans="1:79" ht="15" customHeight="1">
      <c r="A131" s="36" t="s">
        <v>169</v>
      </c>
      <c r="B131" s="37"/>
      <c r="C131" s="37"/>
      <c r="D131" s="36">
        <v>2</v>
      </c>
      <c r="E131" s="37"/>
      <c r="F131" s="37"/>
      <c r="G131" s="37"/>
      <c r="H131" s="37"/>
      <c r="I131" s="37"/>
      <c r="J131" s="37"/>
      <c r="K131" s="37"/>
      <c r="L131" s="37"/>
      <c r="M131" s="37"/>
      <c r="N131" s="37"/>
      <c r="O131" s="37"/>
      <c r="P131" s="37"/>
      <c r="Q131" s="37"/>
      <c r="R131" s="37"/>
      <c r="S131" s="37"/>
      <c r="T131" s="38"/>
      <c r="U131" s="36">
        <v>3</v>
      </c>
      <c r="V131" s="37"/>
      <c r="W131" s="37"/>
      <c r="X131" s="37"/>
      <c r="Y131" s="38"/>
      <c r="Z131" s="36">
        <v>4</v>
      </c>
      <c r="AA131" s="37"/>
      <c r="AB131" s="37"/>
      <c r="AC131" s="37"/>
      <c r="AD131" s="38"/>
      <c r="AE131" s="36">
        <v>5</v>
      </c>
      <c r="AF131" s="37"/>
      <c r="AG131" s="37"/>
      <c r="AH131" s="37"/>
      <c r="AI131" s="38"/>
      <c r="AJ131" s="36">
        <v>6</v>
      </c>
      <c r="AK131" s="37"/>
      <c r="AL131" s="37"/>
      <c r="AM131" s="37"/>
      <c r="AN131" s="38"/>
      <c r="AO131" s="36">
        <v>7</v>
      </c>
      <c r="AP131" s="37"/>
      <c r="AQ131" s="37"/>
      <c r="AR131" s="37"/>
      <c r="AS131" s="38"/>
      <c r="AT131" s="36">
        <v>8</v>
      </c>
      <c r="AU131" s="37"/>
      <c r="AV131" s="37"/>
      <c r="AW131" s="37"/>
      <c r="AX131" s="38"/>
      <c r="AY131" s="36">
        <v>9</v>
      </c>
      <c r="AZ131" s="37"/>
      <c r="BA131" s="37"/>
      <c r="BB131" s="37"/>
      <c r="BC131" s="38"/>
      <c r="BD131" s="36">
        <v>10</v>
      </c>
      <c r="BE131" s="37"/>
      <c r="BF131" s="37"/>
      <c r="BG131" s="37"/>
      <c r="BH131" s="38"/>
    </row>
    <row r="132" spans="1:79" s="1" customFormat="1" ht="12.75" hidden="1" customHeight="1">
      <c r="A132" s="39" t="s">
        <v>69</v>
      </c>
      <c r="B132" s="40"/>
      <c r="C132" s="40"/>
      <c r="D132" s="39" t="s">
        <v>57</v>
      </c>
      <c r="E132" s="40"/>
      <c r="F132" s="40"/>
      <c r="G132" s="40"/>
      <c r="H132" s="40"/>
      <c r="I132" s="40"/>
      <c r="J132" s="40"/>
      <c r="K132" s="40"/>
      <c r="L132" s="40"/>
      <c r="M132" s="40"/>
      <c r="N132" s="40"/>
      <c r="O132" s="40"/>
      <c r="P132" s="40"/>
      <c r="Q132" s="40"/>
      <c r="R132" s="40"/>
      <c r="S132" s="40"/>
      <c r="T132" s="41"/>
      <c r="U132" s="39" t="s">
        <v>60</v>
      </c>
      <c r="V132" s="40"/>
      <c r="W132" s="40"/>
      <c r="X132" s="40"/>
      <c r="Y132" s="41"/>
      <c r="Z132" s="39" t="s">
        <v>61</v>
      </c>
      <c r="AA132" s="40"/>
      <c r="AB132" s="40"/>
      <c r="AC132" s="40"/>
      <c r="AD132" s="41"/>
      <c r="AE132" s="39" t="s">
        <v>94</v>
      </c>
      <c r="AF132" s="40"/>
      <c r="AG132" s="40"/>
      <c r="AH132" s="40"/>
      <c r="AI132" s="41"/>
      <c r="AJ132" s="47" t="s">
        <v>171</v>
      </c>
      <c r="AK132" s="48"/>
      <c r="AL132" s="48"/>
      <c r="AM132" s="48"/>
      <c r="AN132" s="49"/>
      <c r="AO132" s="39" t="s">
        <v>62</v>
      </c>
      <c r="AP132" s="40"/>
      <c r="AQ132" s="40"/>
      <c r="AR132" s="40"/>
      <c r="AS132" s="41"/>
      <c r="AT132" s="39" t="s">
        <v>63</v>
      </c>
      <c r="AU132" s="40"/>
      <c r="AV132" s="40"/>
      <c r="AW132" s="40"/>
      <c r="AX132" s="41"/>
      <c r="AY132" s="39" t="s">
        <v>95</v>
      </c>
      <c r="AZ132" s="40"/>
      <c r="BA132" s="40"/>
      <c r="BB132" s="40"/>
      <c r="BC132" s="41"/>
      <c r="BD132" s="50" t="s">
        <v>171</v>
      </c>
      <c r="BE132" s="50"/>
      <c r="BF132" s="50"/>
      <c r="BG132" s="50"/>
      <c r="BH132" s="50"/>
      <c r="CA132" s="1" t="s">
        <v>35</v>
      </c>
    </row>
    <row r="133" spans="1:79" s="98" customFormat="1" ht="51" customHeight="1">
      <c r="A133" s="88">
        <v>1</v>
      </c>
      <c r="B133" s="89"/>
      <c r="C133" s="89"/>
      <c r="D133" s="91" t="s">
        <v>194</v>
      </c>
      <c r="E133" s="92"/>
      <c r="F133" s="92"/>
      <c r="G133" s="92"/>
      <c r="H133" s="92"/>
      <c r="I133" s="92"/>
      <c r="J133" s="92"/>
      <c r="K133" s="92"/>
      <c r="L133" s="92"/>
      <c r="M133" s="92"/>
      <c r="N133" s="92"/>
      <c r="O133" s="92"/>
      <c r="P133" s="92"/>
      <c r="Q133" s="92"/>
      <c r="R133" s="92"/>
      <c r="S133" s="92"/>
      <c r="T133" s="93"/>
      <c r="U133" s="95">
        <v>34630908</v>
      </c>
      <c r="V133" s="96"/>
      <c r="W133" s="96"/>
      <c r="X133" s="96"/>
      <c r="Y133" s="97"/>
      <c r="Z133" s="95">
        <v>0</v>
      </c>
      <c r="AA133" s="96"/>
      <c r="AB133" s="96"/>
      <c r="AC133" s="96"/>
      <c r="AD133" s="97"/>
      <c r="AE133" s="94">
        <v>0</v>
      </c>
      <c r="AF133" s="94"/>
      <c r="AG133" s="94"/>
      <c r="AH133" s="94"/>
      <c r="AI133" s="94"/>
      <c r="AJ133" s="109">
        <f>IF(ISNUMBER(U133),U133,0)+IF(ISNUMBER(Z133),Z133,0)</f>
        <v>34630908</v>
      </c>
      <c r="AK133" s="109"/>
      <c r="AL133" s="109"/>
      <c r="AM133" s="109"/>
      <c r="AN133" s="109"/>
      <c r="AO133" s="94">
        <v>37193595</v>
      </c>
      <c r="AP133" s="94"/>
      <c r="AQ133" s="94"/>
      <c r="AR133" s="94"/>
      <c r="AS133" s="94"/>
      <c r="AT133" s="109">
        <v>0</v>
      </c>
      <c r="AU133" s="109"/>
      <c r="AV133" s="109"/>
      <c r="AW133" s="109"/>
      <c r="AX133" s="109"/>
      <c r="AY133" s="94">
        <v>0</v>
      </c>
      <c r="AZ133" s="94"/>
      <c r="BA133" s="94"/>
      <c r="BB133" s="94"/>
      <c r="BC133" s="94"/>
      <c r="BD133" s="109">
        <f>IF(ISNUMBER(AO133),AO133,0)+IF(ISNUMBER(AT133),AT133,0)</f>
        <v>37193595</v>
      </c>
      <c r="BE133" s="109"/>
      <c r="BF133" s="109"/>
      <c r="BG133" s="109"/>
      <c r="BH133" s="109"/>
      <c r="CA133" s="98" t="s">
        <v>36</v>
      </c>
    </row>
    <row r="134" spans="1:79" s="6" customFormat="1" ht="12.75" customHeight="1">
      <c r="A134" s="85"/>
      <c r="B134" s="86"/>
      <c r="C134" s="86"/>
      <c r="D134" s="99" t="s">
        <v>147</v>
      </c>
      <c r="E134" s="100"/>
      <c r="F134" s="100"/>
      <c r="G134" s="100"/>
      <c r="H134" s="100"/>
      <c r="I134" s="100"/>
      <c r="J134" s="100"/>
      <c r="K134" s="100"/>
      <c r="L134" s="100"/>
      <c r="M134" s="100"/>
      <c r="N134" s="100"/>
      <c r="O134" s="100"/>
      <c r="P134" s="100"/>
      <c r="Q134" s="100"/>
      <c r="R134" s="100"/>
      <c r="S134" s="100"/>
      <c r="T134" s="101"/>
      <c r="U134" s="103">
        <v>34630908</v>
      </c>
      <c r="V134" s="104"/>
      <c r="W134" s="104"/>
      <c r="X134" s="104"/>
      <c r="Y134" s="105"/>
      <c r="Z134" s="103">
        <v>0</v>
      </c>
      <c r="AA134" s="104"/>
      <c r="AB134" s="104"/>
      <c r="AC134" s="104"/>
      <c r="AD134" s="105"/>
      <c r="AE134" s="102">
        <v>0</v>
      </c>
      <c r="AF134" s="102"/>
      <c r="AG134" s="102"/>
      <c r="AH134" s="102"/>
      <c r="AI134" s="102"/>
      <c r="AJ134" s="84">
        <f>IF(ISNUMBER(U134),U134,0)+IF(ISNUMBER(Z134),Z134,0)</f>
        <v>34630908</v>
      </c>
      <c r="AK134" s="84"/>
      <c r="AL134" s="84"/>
      <c r="AM134" s="84"/>
      <c r="AN134" s="84"/>
      <c r="AO134" s="102">
        <v>37193595</v>
      </c>
      <c r="AP134" s="102"/>
      <c r="AQ134" s="102"/>
      <c r="AR134" s="102"/>
      <c r="AS134" s="102"/>
      <c r="AT134" s="84">
        <v>0</v>
      </c>
      <c r="AU134" s="84"/>
      <c r="AV134" s="84"/>
      <c r="AW134" s="84"/>
      <c r="AX134" s="84"/>
      <c r="AY134" s="102">
        <v>0</v>
      </c>
      <c r="AZ134" s="102"/>
      <c r="BA134" s="102"/>
      <c r="BB134" s="102"/>
      <c r="BC134" s="102"/>
      <c r="BD134" s="84">
        <f>IF(ISNUMBER(AO134),AO134,0)+IF(ISNUMBER(AT134),AT134,0)</f>
        <v>37193595</v>
      </c>
      <c r="BE134" s="84"/>
      <c r="BF134" s="84"/>
      <c r="BG134" s="84"/>
      <c r="BH134" s="84"/>
    </row>
    <row r="135" spans="1:79" s="5" customFormat="1" ht="12.75" customHeight="1">
      <c r="A135" s="17"/>
      <c r="B135" s="17"/>
      <c r="C135" s="17"/>
      <c r="D135" s="17"/>
      <c r="E135" s="17"/>
      <c r="F135" s="17"/>
      <c r="G135" s="17"/>
      <c r="H135" s="17"/>
      <c r="I135" s="17"/>
      <c r="J135" s="17"/>
      <c r="K135" s="17"/>
      <c r="L135" s="17"/>
      <c r="M135" s="17"/>
      <c r="N135" s="17"/>
      <c r="O135" s="17"/>
      <c r="P135" s="17"/>
      <c r="Q135" s="17"/>
      <c r="R135" s="17"/>
      <c r="S135" s="17"/>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row>
    <row r="137" spans="1:79" ht="14.25" customHeight="1">
      <c r="A137" s="29" t="s">
        <v>152</v>
      </c>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row>
    <row r="138" spans="1:79" ht="14.25" customHeight="1">
      <c r="A138" s="29" t="s">
        <v>262</v>
      </c>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row>
    <row r="139" spans="1:79" ht="23.1" customHeight="1">
      <c r="A139" s="54" t="s">
        <v>6</v>
      </c>
      <c r="B139" s="55"/>
      <c r="C139" s="55"/>
      <c r="D139" s="27" t="s">
        <v>9</v>
      </c>
      <c r="E139" s="27"/>
      <c r="F139" s="27"/>
      <c r="G139" s="27"/>
      <c r="H139" s="27"/>
      <c r="I139" s="27"/>
      <c r="J139" s="27"/>
      <c r="K139" s="27"/>
      <c r="L139" s="27"/>
      <c r="M139" s="27"/>
      <c r="N139" s="27"/>
      <c r="O139" s="27"/>
      <c r="P139" s="27"/>
      <c r="Q139" s="27" t="s">
        <v>8</v>
      </c>
      <c r="R139" s="27"/>
      <c r="S139" s="27"/>
      <c r="T139" s="27"/>
      <c r="U139" s="27"/>
      <c r="V139" s="27" t="s">
        <v>7</v>
      </c>
      <c r="W139" s="27"/>
      <c r="X139" s="27"/>
      <c r="Y139" s="27"/>
      <c r="Z139" s="27"/>
      <c r="AA139" s="27"/>
      <c r="AB139" s="27"/>
      <c r="AC139" s="27"/>
      <c r="AD139" s="27"/>
      <c r="AE139" s="27"/>
      <c r="AF139" s="36" t="s">
        <v>248</v>
      </c>
      <c r="AG139" s="37"/>
      <c r="AH139" s="37"/>
      <c r="AI139" s="37"/>
      <c r="AJ139" s="37"/>
      <c r="AK139" s="37"/>
      <c r="AL139" s="37"/>
      <c r="AM139" s="37"/>
      <c r="AN139" s="37"/>
      <c r="AO139" s="37"/>
      <c r="AP139" s="37"/>
      <c r="AQ139" s="37"/>
      <c r="AR139" s="37"/>
      <c r="AS139" s="37"/>
      <c r="AT139" s="38"/>
      <c r="AU139" s="36" t="s">
        <v>251</v>
      </c>
      <c r="AV139" s="37"/>
      <c r="AW139" s="37"/>
      <c r="AX139" s="37"/>
      <c r="AY139" s="37"/>
      <c r="AZ139" s="37"/>
      <c r="BA139" s="37"/>
      <c r="BB139" s="37"/>
      <c r="BC139" s="37"/>
      <c r="BD139" s="37"/>
      <c r="BE139" s="37"/>
      <c r="BF139" s="37"/>
      <c r="BG139" s="37"/>
      <c r="BH139" s="37"/>
      <c r="BI139" s="38"/>
      <c r="BJ139" s="36" t="s">
        <v>258</v>
      </c>
      <c r="BK139" s="37"/>
      <c r="BL139" s="37"/>
      <c r="BM139" s="37"/>
      <c r="BN139" s="37"/>
      <c r="BO139" s="37"/>
      <c r="BP139" s="37"/>
      <c r="BQ139" s="37"/>
      <c r="BR139" s="37"/>
      <c r="BS139" s="37"/>
      <c r="BT139" s="37"/>
      <c r="BU139" s="37"/>
      <c r="BV139" s="37"/>
      <c r="BW139" s="37"/>
      <c r="BX139" s="38"/>
    </row>
    <row r="140" spans="1:79" ht="32.25" customHeight="1">
      <c r="A140" s="57"/>
      <c r="B140" s="58"/>
      <c r="C140" s="58"/>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t="s">
        <v>4</v>
      </c>
      <c r="AG140" s="27"/>
      <c r="AH140" s="27"/>
      <c r="AI140" s="27"/>
      <c r="AJ140" s="27"/>
      <c r="AK140" s="27" t="s">
        <v>3</v>
      </c>
      <c r="AL140" s="27"/>
      <c r="AM140" s="27"/>
      <c r="AN140" s="27"/>
      <c r="AO140" s="27"/>
      <c r="AP140" s="27" t="s">
        <v>123</v>
      </c>
      <c r="AQ140" s="27"/>
      <c r="AR140" s="27"/>
      <c r="AS140" s="27"/>
      <c r="AT140" s="27"/>
      <c r="AU140" s="27" t="s">
        <v>4</v>
      </c>
      <c r="AV140" s="27"/>
      <c r="AW140" s="27"/>
      <c r="AX140" s="27"/>
      <c r="AY140" s="27"/>
      <c r="AZ140" s="27" t="s">
        <v>3</v>
      </c>
      <c r="BA140" s="27"/>
      <c r="BB140" s="27"/>
      <c r="BC140" s="27"/>
      <c r="BD140" s="27"/>
      <c r="BE140" s="27" t="s">
        <v>90</v>
      </c>
      <c r="BF140" s="27"/>
      <c r="BG140" s="27"/>
      <c r="BH140" s="27"/>
      <c r="BI140" s="27"/>
      <c r="BJ140" s="27" t="s">
        <v>4</v>
      </c>
      <c r="BK140" s="27"/>
      <c r="BL140" s="27"/>
      <c r="BM140" s="27"/>
      <c r="BN140" s="27"/>
      <c r="BO140" s="27" t="s">
        <v>3</v>
      </c>
      <c r="BP140" s="27"/>
      <c r="BQ140" s="27"/>
      <c r="BR140" s="27"/>
      <c r="BS140" s="27"/>
      <c r="BT140" s="27" t="s">
        <v>97</v>
      </c>
      <c r="BU140" s="27"/>
      <c r="BV140" s="27"/>
      <c r="BW140" s="27"/>
      <c r="BX140" s="27"/>
    </row>
    <row r="141" spans="1:79" ht="15" customHeight="1">
      <c r="A141" s="36">
        <v>1</v>
      </c>
      <c r="B141" s="37"/>
      <c r="C141" s="37"/>
      <c r="D141" s="27">
        <v>2</v>
      </c>
      <c r="E141" s="27"/>
      <c r="F141" s="27"/>
      <c r="G141" s="27"/>
      <c r="H141" s="27"/>
      <c r="I141" s="27"/>
      <c r="J141" s="27"/>
      <c r="K141" s="27"/>
      <c r="L141" s="27"/>
      <c r="M141" s="27"/>
      <c r="N141" s="27"/>
      <c r="O141" s="27"/>
      <c r="P141" s="27"/>
      <c r="Q141" s="27">
        <v>3</v>
      </c>
      <c r="R141" s="27"/>
      <c r="S141" s="27"/>
      <c r="T141" s="27"/>
      <c r="U141" s="27"/>
      <c r="V141" s="27">
        <v>4</v>
      </c>
      <c r="W141" s="27"/>
      <c r="X141" s="27"/>
      <c r="Y141" s="27"/>
      <c r="Z141" s="27"/>
      <c r="AA141" s="27"/>
      <c r="AB141" s="27"/>
      <c r="AC141" s="27"/>
      <c r="AD141" s="27"/>
      <c r="AE141" s="27"/>
      <c r="AF141" s="27">
        <v>5</v>
      </c>
      <c r="AG141" s="27"/>
      <c r="AH141" s="27"/>
      <c r="AI141" s="27"/>
      <c r="AJ141" s="27"/>
      <c r="AK141" s="27">
        <v>6</v>
      </c>
      <c r="AL141" s="27"/>
      <c r="AM141" s="27"/>
      <c r="AN141" s="27"/>
      <c r="AO141" s="27"/>
      <c r="AP141" s="27">
        <v>7</v>
      </c>
      <c r="AQ141" s="27"/>
      <c r="AR141" s="27"/>
      <c r="AS141" s="27"/>
      <c r="AT141" s="27"/>
      <c r="AU141" s="27">
        <v>8</v>
      </c>
      <c r="AV141" s="27"/>
      <c r="AW141" s="27"/>
      <c r="AX141" s="27"/>
      <c r="AY141" s="27"/>
      <c r="AZ141" s="27">
        <v>9</v>
      </c>
      <c r="BA141" s="27"/>
      <c r="BB141" s="27"/>
      <c r="BC141" s="27"/>
      <c r="BD141" s="27"/>
      <c r="BE141" s="27">
        <v>10</v>
      </c>
      <c r="BF141" s="27"/>
      <c r="BG141" s="27"/>
      <c r="BH141" s="27"/>
      <c r="BI141" s="27"/>
      <c r="BJ141" s="27">
        <v>11</v>
      </c>
      <c r="BK141" s="27"/>
      <c r="BL141" s="27"/>
      <c r="BM141" s="27"/>
      <c r="BN141" s="27"/>
      <c r="BO141" s="27">
        <v>12</v>
      </c>
      <c r="BP141" s="27"/>
      <c r="BQ141" s="27"/>
      <c r="BR141" s="27"/>
      <c r="BS141" s="27"/>
      <c r="BT141" s="27">
        <v>13</v>
      </c>
      <c r="BU141" s="27"/>
      <c r="BV141" s="27"/>
      <c r="BW141" s="27"/>
      <c r="BX141" s="27"/>
    </row>
    <row r="142" spans="1:79" ht="10.5" hidden="1" customHeight="1">
      <c r="A142" s="39" t="s">
        <v>154</v>
      </c>
      <c r="B142" s="40"/>
      <c r="C142" s="40"/>
      <c r="D142" s="27" t="s">
        <v>57</v>
      </c>
      <c r="E142" s="27"/>
      <c r="F142" s="27"/>
      <c r="G142" s="27"/>
      <c r="H142" s="27"/>
      <c r="I142" s="27"/>
      <c r="J142" s="27"/>
      <c r="K142" s="27"/>
      <c r="L142" s="27"/>
      <c r="M142" s="27"/>
      <c r="N142" s="27"/>
      <c r="O142" s="27"/>
      <c r="P142" s="27"/>
      <c r="Q142" s="27" t="s">
        <v>70</v>
      </c>
      <c r="R142" s="27"/>
      <c r="S142" s="27"/>
      <c r="T142" s="27"/>
      <c r="U142" s="27"/>
      <c r="V142" s="27" t="s">
        <v>71</v>
      </c>
      <c r="W142" s="27"/>
      <c r="X142" s="27"/>
      <c r="Y142" s="27"/>
      <c r="Z142" s="27"/>
      <c r="AA142" s="27"/>
      <c r="AB142" s="27"/>
      <c r="AC142" s="27"/>
      <c r="AD142" s="27"/>
      <c r="AE142" s="27"/>
      <c r="AF142" s="26" t="s">
        <v>111</v>
      </c>
      <c r="AG142" s="26"/>
      <c r="AH142" s="26"/>
      <c r="AI142" s="26"/>
      <c r="AJ142" s="26"/>
      <c r="AK142" s="30" t="s">
        <v>112</v>
      </c>
      <c r="AL142" s="30"/>
      <c r="AM142" s="30"/>
      <c r="AN142" s="30"/>
      <c r="AO142" s="30"/>
      <c r="AP142" s="50" t="s">
        <v>196</v>
      </c>
      <c r="AQ142" s="50"/>
      <c r="AR142" s="50"/>
      <c r="AS142" s="50"/>
      <c r="AT142" s="50"/>
      <c r="AU142" s="26" t="s">
        <v>113</v>
      </c>
      <c r="AV142" s="26"/>
      <c r="AW142" s="26"/>
      <c r="AX142" s="26"/>
      <c r="AY142" s="26"/>
      <c r="AZ142" s="30" t="s">
        <v>114</v>
      </c>
      <c r="BA142" s="30"/>
      <c r="BB142" s="30"/>
      <c r="BC142" s="30"/>
      <c r="BD142" s="30"/>
      <c r="BE142" s="50" t="s">
        <v>196</v>
      </c>
      <c r="BF142" s="50"/>
      <c r="BG142" s="50"/>
      <c r="BH142" s="50"/>
      <c r="BI142" s="50"/>
      <c r="BJ142" s="26" t="s">
        <v>105</v>
      </c>
      <c r="BK142" s="26"/>
      <c r="BL142" s="26"/>
      <c r="BM142" s="26"/>
      <c r="BN142" s="26"/>
      <c r="BO142" s="30" t="s">
        <v>106</v>
      </c>
      <c r="BP142" s="30"/>
      <c r="BQ142" s="30"/>
      <c r="BR142" s="30"/>
      <c r="BS142" s="30"/>
      <c r="BT142" s="50" t="s">
        <v>196</v>
      </c>
      <c r="BU142" s="50"/>
      <c r="BV142" s="50"/>
      <c r="BW142" s="50"/>
      <c r="BX142" s="50"/>
      <c r="CA142" t="s">
        <v>37</v>
      </c>
    </row>
    <row r="143" spans="1:79" s="6" customFormat="1" ht="15" customHeight="1">
      <c r="A143" s="85">
        <v>0</v>
      </c>
      <c r="B143" s="86"/>
      <c r="C143" s="86"/>
      <c r="D143" s="110" t="s">
        <v>195</v>
      </c>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CA143" s="6" t="s">
        <v>38</v>
      </c>
    </row>
    <row r="144" spans="1:79" s="98" customFormat="1" ht="15" customHeight="1">
      <c r="A144" s="88">
        <v>0</v>
      </c>
      <c r="B144" s="89"/>
      <c r="C144" s="89"/>
      <c r="D144" s="115" t="s">
        <v>197</v>
      </c>
      <c r="E144" s="116"/>
      <c r="F144" s="116"/>
      <c r="G144" s="116"/>
      <c r="H144" s="116"/>
      <c r="I144" s="116"/>
      <c r="J144" s="116"/>
      <c r="K144" s="116"/>
      <c r="L144" s="116"/>
      <c r="M144" s="116"/>
      <c r="N144" s="116"/>
      <c r="O144" s="116"/>
      <c r="P144" s="117"/>
      <c r="Q144" s="27" t="s">
        <v>198</v>
      </c>
      <c r="R144" s="27"/>
      <c r="S144" s="27"/>
      <c r="T144" s="27"/>
      <c r="U144" s="27"/>
      <c r="V144" s="27"/>
      <c r="W144" s="27"/>
      <c r="X144" s="27"/>
      <c r="Y144" s="27"/>
      <c r="Z144" s="27"/>
      <c r="AA144" s="27"/>
      <c r="AB144" s="27"/>
      <c r="AC144" s="27"/>
      <c r="AD144" s="27"/>
      <c r="AE144" s="27"/>
      <c r="AF144" s="118">
        <v>1</v>
      </c>
      <c r="AG144" s="118"/>
      <c r="AH144" s="118"/>
      <c r="AI144" s="118"/>
      <c r="AJ144" s="118"/>
      <c r="AK144" s="118">
        <v>0</v>
      </c>
      <c r="AL144" s="118"/>
      <c r="AM144" s="118"/>
      <c r="AN144" s="118"/>
      <c r="AO144" s="118"/>
      <c r="AP144" s="118">
        <v>1</v>
      </c>
      <c r="AQ144" s="118"/>
      <c r="AR144" s="118"/>
      <c r="AS144" s="118"/>
      <c r="AT144" s="118"/>
      <c r="AU144" s="118">
        <v>1</v>
      </c>
      <c r="AV144" s="118"/>
      <c r="AW144" s="118"/>
      <c r="AX144" s="118"/>
      <c r="AY144" s="118"/>
      <c r="AZ144" s="118">
        <v>0</v>
      </c>
      <c r="BA144" s="118"/>
      <c r="BB144" s="118"/>
      <c r="BC144" s="118"/>
      <c r="BD144" s="118"/>
      <c r="BE144" s="118">
        <v>1</v>
      </c>
      <c r="BF144" s="118"/>
      <c r="BG144" s="118"/>
      <c r="BH144" s="118"/>
      <c r="BI144" s="118"/>
      <c r="BJ144" s="118">
        <v>1</v>
      </c>
      <c r="BK144" s="118"/>
      <c r="BL144" s="118"/>
      <c r="BM144" s="118"/>
      <c r="BN144" s="118"/>
      <c r="BO144" s="118">
        <v>0</v>
      </c>
      <c r="BP144" s="118"/>
      <c r="BQ144" s="118"/>
      <c r="BR144" s="118"/>
      <c r="BS144" s="118"/>
      <c r="BT144" s="118">
        <v>1</v>
      </c>
      <c r="BU144" s="118"/>
      <c r="BV144" s="118"/>
      <c r="BW144" s="118"/>
      <c r="BX144" s="118"/>
    </row>
    <row r="145" spans="1:76" s="98" customFormat="1" ht="15" customHeight="1">
      <c r="A145" s="88">
        <v>0</v>
      </c>
      <c r="B145" s="89"/>
      <c r="C145" s="89"/>
      <c r="D145" s="115" t="s">
        <v>199</v>
      </c>
      <c r="E145" s="92"/>
      <c r="F145" s="92"/>
      <c r="G145" s="92"/>
      <c r="H145" s="92"/>
      <c r="I145" s="92"/>
      <c r="J145" s="92"/>
      <c r="K145" s="92"/>
      <c r="L145" s="92"/>
      <c r="M145" s="92"/>
      <c r="N145" s="92"/>
      <c r="O145" s="92"/>
      <c r="P145" s="93"/>
      <c r="Q145" s="27" t="s">
        <v>198</v>
      </c>
      <c r="R145" s="27"/>
      <c r="S145" s="27"/>
      <c r="T145" s="27"/>
      <c r="U145" s="27"/>
      <c r="V145" s="115" t="s">
        <v>200</v>
      </c>
      <c r="W145" s="116"/>
      <c r="X145" s="116"/>
      <c r="Y145" s="116"/>
      <c r="Z145" s="116"/>
      <c r="AA145" s="116"/>
      <c r="AB145" s="116"/>
      <c r="AC145" s="116"/>
      <c r="AD145" s="116"/>
      <c r="AE145" s="117"/>
      <c r="AF145" s="118">
        <v>1</v>
      </c>
      <c r="AG145" s="118"/>
      <c r="AH145" s="118"/>
      <c r="AI145" s="118"/>
      <c r="AJ145" s="118"/>
      <c r="AK145" s="118">
        <v>0</v>
      </c>
      <c r="AL145" s="118"/>
      <c r="AM145" s="118"/>
      <c r="AN145" s="118"/>
      <c r="AO145" s="118"/>
      <c r="AP145" s="118">
        <v>1</v>
      </c>
      <c r="AQ145" s="118"/>
      <c r="AR145" s="118"/>
      <c r="AS145" s="118"/>
      <c r="AT145" s="118"/>
      <c r="AU145" s="118">
        <v>4</v>
      </c>
      <c r="AV145" s="118"/>
      <c r="AW145" s="118"/>
      <c r="AX145" s="118"/>
      <c r="AY145" s="118"/>
      <c r="AZ145" s="118">
        <v>0</v>
      </c>
      <c r="BA145" s="118"/>
      <c r="BB145" s="118"/>
      <c r="BC145" s="118"/>
      <c r="BD145" s="118"/>
      <c r="BE145" s="118">
        <v>4</v>
      </c>
      <c r="BF145" s="118"/>
      <c r="BG145" s="118"/>
      <c r="BH145" s="118"/>
      <c r="BI145" s="118"/>
      <c r="BJ145" s="118">
        <v>4</v>
      </c>
      <c r="BK145" s="118"/>
      <c r="BL145" s="118"/>
      <c r="BM145" s="118"/>
      <c r="BN145" s="118"/>
      <c r="BO145" s="118">
        <v>0</v>
      </c>
      <c r="BP145" s="118"/>
      <c r="BQ145" s="118"/>
      <c r="BR145" s="118"/>
      <c r="BS145" s="118"/>
      <c r="BT145" s="118">
        <v>4</v>
      </c>
      <c r="BU145" s="118"/>
      <c r="BV145" s="118"/>
      <c r="BW145" s="118"/>
      <c r="BX145" s="118"/>
    </row>
    <row r="146" spans="1:76" s="98" customFormat="1" ht="15" customHeight="1">
      <c r="A146" s="88">
        <v>0</v>
      </c>
      <c r="B146" s="89"/>
      <c r="C146" s="89"/>
      <c r="D146" s="115" t="s">
        <v>201</v>
      </c>
      <c r="E146" s="92"/>
      <c r="F146" s="92"/>
      <c r="G146" s="92"/>
      <c r="H146" s="92"/>
      <c r="I146" s="92"/>
      <c r="J146" s="92"/>
      <c r="K146" s="92"/>
      <c r="L146" s="92"/>
      <c r="M146" s="92"/>
      <c r="N146" s="92"/>
      <c r="O146" s="92"/>
      <c r="P146" s="93"/>
      <c r="Q146" s="27" t="s">
        <v>198</v>
      </c>
      <c r="R146" s="27"/>
      <c r="S146" s="27"/>
      <c r="T146" s="27"/>
      <c r="U146" s="27"/>
      <c r="V146" s="115" t="s">
        <v>202</v>
      </c>
      <c r="W146" s="116"/>
      <c r="X146" s="116"/>
      <c r="Y146" s="116"/>
      <c r="Z146" s="116"/>
      <c r="AA146" s="116"/>
      <c r="AB146" s="116"/>
      <c r="AC146" s="116"/>
      <c r="AD146" s="116"/>
      <c r="AE146" s="117"/>
      <c r="AF146" s="118">
        <v>119.5</v>
      </c>
      <c r="AG146" s="118"/>
      <c r="AH146" s="118"/>
      <c r="AI146" s="118"/>
      <c r="AJ146" s="118"/>
      <c r="AK146" s="118">
        <v>0</v>
      </c>
      <c r="AL146" s="118"/>
      <c r="AM146" s="118"/>
      <c r="AN146" s="118"/>
      <c r="AO146" s="118"/>
      <c r="AP146" s="118">
        <v>119.5</v>
      </c>
      <c r="AQ146" s="118"/>
      <c r="AR146" s="118"/>
      <c r="AS146" s="118"/>
      <c r="AT146" s="118"/>
      <c r="AU146" s="118">
        <v>137.5</v>
      </c>
      <c r="AV146" s="118"/>
      <c r="AW146" s="118"/>
      <c r="AX146" s="118"/>
      <c r="AY146" s="118"/>
      <c r="AZ146" s="118">
        <v>0</v>
      </c>
      <c r="BA146" s="118"/>
      <c r="BB146" s="118"/>
      <c r="BC146" s="118"/>
      <c r="BD146" s="118"/>
      <c r="BE146" s="118">
        <v>137.5</v>
      </c>
      <c r="BF146" s="118"/>
      <c r="BG146" s="118"/>
      <c r="BH146" s="118"/>
      <c r="BI146" s="118"/>
      <c r="BJ146" s="118">
        <v>137.5</v>
      </c>
      <c r="BK146" s="118"/>
      <c r="BL146" s="118"/>
      <c r="BM146" s="118"/>
      <c r="BN146" s="118"/>
      <c r="BO146" s="118">
        <v>0</v>
      </c>
      <c r="BP146" s="118"/>
      <c r="BQ146" s="118"/>
      <c r="BR146" s="118"/>
      <c r="BS146" s="118"/>
      <c r="BT146" s="118">
        <v>137.5</v>
      </c>
      <c r="BU146" s="118"/>
      <c r="BV146" s="118"/>
      <c r="BW146" s="118"/>
      <c r="BX146" s="118"/>
    </row>
    <row r="147" spans="1:76" s="98" customFormat="1" ht="45" customHeight="1">
      <c r="A147" s="88">
        <v>0</v>
      </c>
      <c r="B147" s="89"/>
      <c r="C147" s="89"/>
      <c r="D147" s="115" t="s">
        <v>203</v>
      </c>
      <c r="E147" s="92"/>
      <c r="F147" s="92"/>
      <c r="G147" s="92"/>
      <c r="H147" s="92"/>
      <c r="I147" s="92"/>
      <c r="J147" s="92"/>
      <c r="K147" s="92"/>
      <c r="L147" s="92"/>
      <c r="M147" s="92"/>
      <c r="N147" s="92"/>
      <c r="O147" s="92"/>
      <c r="P147" s="93"/>
      <c r="Q147" s="27" t="s">
        <v>198</v>
      </c>
      <c r="R147" s="27"/>
      <c r="S147" s="27"/>
      <c r="T147" s="27"/>
      <c r="U147" s="27"/>
      <c r="V147" s="115" t="s">
        <v>202</v>
      </c>
      <c r="W147" s="116"/>
      <c r="X147" s="116"/>
      <c r="Y147" s="116"/>
      <c r="Z147" s="116"/>
      <c r="AA147" s="116"/>
      <c r="AB147" s="116"/>
      <c r="AC147" s="116"/>
      <c r="AD147" s="116"/>
      <c r="AE147" s="117"/>
      <c r="AF147" s="118">
        <v>88</v>
      </c>
      <c r="AG147" s="118"/>
      <c r="AH147" s="118"/>
      <c r="AI147" s="118"/>
      <c r="AJ147" s="118"/>
      <c r="AK147" s="118">
        <v>0</v>
      </c>
      <c r="AL147" s="118"/>
      <c r="AM147" s="118"/>
      <c r="AN147" s="118"/>
      <c r="AO147" s="118"/>
      <c r="AP147" s="118">
        <v>88</v>
      </c>
      <c r="AQ147" s="118"/>
      <c r="AR147" s="118"/>
      <c r="AS147" s="118"/>
      <c r="AT147" s="118"/>
      <c r="AU147" s="118">
        <v>104</v>
      </c>
      <c r="AV147" s="118"/>
      <c r="AW147" s="118"/>
      <c r="AX147" s="118"/>
      <c r="AY147" s="118"/>
      <c r="AZ147" s="118">
        <v>0</v>
      </c>
      <c r="BA147" s="118"/>
      <c r="BB147" s="118"/>
      <c r="BC147" s="118"/>
      <c r="BD147" s="118"/>
      <c r="BE147" s="118">
        <v>104</v>
      </c>
      <c r="BF147" s="118"/>
      <c r="BG147" s="118"/>
      <c r="BH147" s="118"/>
      <c r="BI147" s="118"/>
      <c r="BJ147" s="118">
        <v>109</v>
      </c>
      <c r="BK147" s="118"/>
      <c r="BL147" s="118"/>
      <c r="BM147" s="118"/>
      <c r="BN147" s="118"/>
      <c r="BO147" s="118">
        <v>0</v>
      </c>
      <c r="BP147" s="118"/>
      <c r="BQ147" s="118"/>
      <c r="BR147" s="118"/>
      <c r="BS147" s="118"/>
      <c r="BT147" s="118">
        <v>109</v>
      </c>
      <c r="BU147" s="118"/>
      <c r="BV147" s="118"/>
      <c r="BW147" s="118"/>
      <c r="BX147" s="118"/>
    </row>
    <row r="148" spans="1:76" s="6" customFormat="1" ht="15" customHeight="1">
      <c r="A148" s="85">
        <v>0</v>
      </c>
      <c r="B148" s="86"/>
      <c r="C148" s="86"/>
      <c r="D148" s="112" t="s">
        <v>204</v>
      </c>
      <c r="E148" s="100"/>
      <c r="F148" s="100"/>
      <c r="G148" s="100"/>
      <c r="H148" s="100"/>
      <c r="I148" s="100"/>
      <c r="J148" s="100"/>
      <c r="K148" s="100"/>
      <c r="L148" s="100"/>
      <c r="M148" s="100"/>
      <c r="N148" s="100"/>
      <c r="O148" s="100"/>
      <c r="P148" s="101"/>
      <c r="Q148" s="110"/>
      <c r="R148" s="110"/>
      <c r="S148" s="110"/>
      <c r="T148" s="110"/>
      <c r="U148" s="110"/>
      <c r="V148" s="112"/>
      <c r="W148" s="113"/>
      <c r="X148" s="113"/>
      <c r="Y148" s="113"/>
      <c r="Z148" s="113"/>
      <c r="AA148" s="113"/>
      <c r="AB148" s="113"/>
      <c r="AC148" s="113"/>
      <c r="AD148" s="113"/>
      <c r="AE148" s="114"/>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row>
    <row r="149" spans="1:76" s="98" customFormat="1" ht="42.75" customHeight="1">
      <c r="A149" s="88">
        <v>0</v>
      </c>
      <c r="B149" s="89"/>
      <c r="C149" s="89"/>
      <c r="D149" s="115" t="s">
        <v>205</v>
      </c>
      <c r="E149" s="92"/>
      <c r="F149" s="92"/>
      <c r="G149" s="92"/>
      <c r="H149" s="92"/>
      <c r="I149" s="92"/>
      <c r="J149" s="92"/>
      <c r="K149" s="92"/>
      <c r="L149" s="92"/>
      <c r="M149" s="92"/>
      <c r="N149" s="92"/>
      <c r="O149" s="92"/>
      <c r="P149" s="93"/>
      <c r="Q149" s="27" t="s">
        <v>206</v>
      </c>
      <c r="R149" s="27"/>
      <c r="S149" s="27"/>
      <c r="T149" s="27"/>
      <c r="U149" s="27"/>
      <c r="V149" s="115" t="s">
        <v>207</v>
      </c>
      <c r="W149" s="92"/>
      <c r="X149" s="92"/>
      <c r="Y149" s="92"/>
      <c r="Z149" s="92"/>
      <c r="AA149" s="92"/>
      <c r="AB149" s="92"/>
      <c r="AC149" s="92"/>
      <c r="AD149" s="92"/>
      <c r="AE149" s="93"/>
      <c r="AF149" s="118">
        <v>6037</v>
      </c>
      <c r="AG149" s="118"/>
      <c r="AH149" s="118"/>
      <c r="AI149" s="118"/>
      <c r="AJ149" s="118"/>
      <c r="AK149" s="118">
        <v>0</v>
      </c>
      <c r="AL149" s="118"/>
      <c r="AM149" s="118"/>
      <c r="AN149" s="118"/>
      <c r="AO149" s="118"/>
      <c r="AP149" s="118">
        <v>6037</v>
      </c>
      <c r="AQ149" s="118"/>
      <c r="AR149" s="118"/>
      <c r="AS149" s="118"/>
      <c r="AT149" s="118"/>
      <c r="AU149" s="118">
        <v>6740</v>
      </c>
      <c r="AV149" s="118"/>
      <c r="AW149" s="118"/>
      <c r="AX149" s="118"/>
      <c r="AY149" s="118"/>
      <c r="AZ149" s="118">
        <v>360</v>
      </c>
      <c r="BA149" s="118"/>
      <c r="BB149" s="118"/>
      <c r="BC149" s="118"/>
      <c r="BD149" s="118"/>
      <c r="BE149" s="118">
        <v>7100</v>
      </c>
      <c r="BF149" s="118"/>
      <c r="BG149" s="118"/>
      <c r="BH149" s="118"/>
      <c r="BI149" s="118"/>
      <c r="BJ149" s="118">
        <v>6700</v>
      </c>
      <c r="BK149" s="118"/>
      <c r="BL149" s="118"/>
      <c r="BM149" s="118"/>
      <c r="BN149" s="118"/>
      <c r="BO149" s="118">
        <v>400</v>
      </c>
      <c r="BP149" s="118"/>
      <c r="BQ149" s="118"/>
      <c r="BR149" s="118"/>
      <c r="BS149" s="118"/>
      <c r="BT149" s="118">
        <v>7100</v>
      </c>
      <c r="BU149" s="118"/>
      <c r="BV149" s="118"/>
      <c r="BW149" s="118"/>
      <c r="BX149" s="118"/>
    </row>
    <row r="150" spans="1:76" s="98" customFormat="1" ht="30" customHeight="1">
      <c r="A150" s="88">
        <v>0</v>
      </c>
      <c r="B150" s="89"/>
      <c r="C150" s="89"/>
      <c r="D150" s="115" t="s">
        <v>208</v>
      </c>
      <c r="E150" s="92"/>
      <c r="F150" s="92"/>
      <c r="G150" s="92"/>
      <c r="H150" s="92"/>
      <c r="I150" s="92"/>
      <c r="J150" s="92"/>
      <c r="K150" s="92"/>
      <c r="L150" s="92"/>
      <c r="M150" s="92"/>
      <c r="N150" s="92"/>
      <c r="O150" s="92"/>
      <c r="P150" s="93"/>
      <c r="Q150" s="27" t="s">
        <v>206</v>
      </c>
      <c r="R150" s="27"/>
      <c r="S150" s="27"/>
      <c r="T150" s="27"/>
      <c r="U150" s="27"/>
      <c r="V150" s="115" t="s">
        <v>207</v>
      </c>
      <c r="W150" s="92"/>
      <c r="X150" s="92"/>
      <c r="Y150" s="92"/>
      <c r="Z150" s="92"/>
      <c r="AA150" s="92"/>
      <c r="AB150" s="92"/>
      <c r="AC150" s="92"/>
      <c r="AD150" s="92"/>
      <c r="AE150" s="93"/>
      <c r="AF150" s="118">
        <v>162</v>
      </c>
      <c r="AG150" s="118"/>
      <c r="AH150" s="118"/>
      <c r="AI150" s="118"/>
      <c r="AJ150" s="118"/>
      <c r="AK150" s="118">
        <v>0</v>
      </c>
      <c r="AL150" s="118"/>
      <c r="AM150" s="118"/>
      <c r="AN150" s="118"/>
      <c r="AO150" s="118"/>
      <c r="AP150" s="118">
        <v>162</v>
      </c>
      <c r="AQ150" s="118"/>
      <c r="AR150" s="118"/>
      <c r="AS150" s="118"/>
      <c r="AT150" s="118"/>
      <c r="AU150" s="118">
        <v>162</v>
      </c>
      <c r="AV150" s="118"/>
      <c r="AW150" s="118"/>
      <c r="AX150" s="118"/>
      <c r="AY150" s="118"/>
      <c r="AZ150" s="118">
        <v>3</v>
      </c>
      <c r="BA150" s="118"/>
      <c r="BB150" s="118"/>
      <c r="BC150" s="118"/>
      <c r="BD150" s="118"/>
      <c r="BE150" s="118">
        <v>165</v>
      </c>
      <c r="BF150" s="118"/>
      <c r="BG150" s="118"/>
      <c r="BH150" s="118"/>
      <c r="BI150" s="118"/>
      <c r="BJ150" s="118">
        <v>111</v>
      </c>
      <c r="BK150" s="118"/>
      <c r="BL150" s="118"/>
      <c r="BM150" s="118"/>
      <c r="BN150" s="118"/>
      <c r="BO150" s="118">
        <v>0</v>
      </c>
      <c r="BP150" s="118"/>
      <c r="BQ150" s="118"/>
      <c r="BR150" s="118"/>
      <c r="BS150" s="118"/>
      <c r="BT150" s="118">
        <v>111</v>
      </c>
      <c r="BU150" s="118"/>
      <c r="BV150" s="118"/>
      <c r="BW150" s="118"/>
      <c r="BX150" s="118"/>
    </row>
    <row r="151" spans="1:76" s="6" customFormat="1" ht="15" customHeight="1">
      <c r="A151" s="85">
        <v>0</v>
      </c>
      <c r="B151" s="86"/>
      <c r="C151" s="86"/>
      <c r="D151" s="112" t="s">
        <v>209</v>
      </c>
      <c r="E151" s="100"/>
      <c r="F151" s="100"/>
      <c r="G151" s="100"/>
      <c r="H151" s="100"/>
      <c r="I151" s="100"/>
      <c r="J151" s="100"/>
      <c r="K151" s="100"/>
      <c r="L151" s="100"/>
      <c r="M151" s="100"/>
      <c r="N151" s="100"/>
      <c r="O151" s="100"/>
      <c r="P151" s="101"/>
      <c r="Q151" s="110"/>
      <c r="R151" s="110"/>
      <c r="S151" s="110"/>
      <c r="T151" s="110"/>
      <c r="U151" s="110"/>
      <c r="V151" s="112"/>
      <c r="W151" s="100"/>
      <c r="X151" s="100"/>
      <c r="Y151" s="100"/>
      <c r="Z151" s="100"/>
      <c r="AA151" s="100"/>
      <c r="AB151" s="100"/>
      <c r="AC151" s="100"/>
      <c r="AD151" s="100"/>
      <c r="AE151" s="10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row>
    <row r="152" spans="1:76" s="98" customFormat="1" ht="57" customHeight="1">
      <c r="A152" s="88">
        <v>0</v>
      </c>
      <c r="B152" s="89"/>
      <c r="C152" s="89"/>
      <c r="D152" s="115" t="s">
        <v>210</v>
      </c>
      <c r="E152" s="92"/>
      <c r="F152" s="92"/>
      <c r="G152" s="92"/>
      <c r="H152" s="92"/>
      <c r="I152" s="92"/>
      <c r="J152" s="92"/>
      <c r="K152" s="92"/>
      <c r="L152" s="92"/>
      <c r="M152" s="92"/>
      <c r="N152" s="92"/>
      <c r="O152" s="92"/>
      <c r="P152" s="93"/>
      <c r="Q152" s="27" t="s">
        <v>206</v>
      </c>
      <c r="R152" s="27"/>
      <c r="S152" s="27"/>
      <c r="T152" s="27"/>
      <c r="U152" s="27"/>
      <c r="V152" s="115" t="s">
        <v>211</v>
      </c>
      <c r="W152" s="92"/>
      <c r="X152" s="92"/>
      <c r="Y152" s="92"/>
      <c r="Z152" s="92"/>
      <c r="AA152" s="92"/>
      <c r="AB152" s="92"/>
      <c r="AC152" s="92"/>
      <c r="AD152" s="92"/>
      <c r="AE152" s="93"/>
      <c r="AF152" s="118">
        <v>0</v>
      </c>
      <c r="AG152" s="118"/>
      <c r="AH152" s="118"/>
      <c r="AI152" s="118"/>
      <c r="AJ152" s="118"/>
      <c r="AK152" s="118">
        <v>0</v>
      </c>
      <c r="AL152" s="118"/>
      <c r="AM152" s="118"/>
      <c r="AN152" s="118"/>
      <c r="AO152" s="118"/>
      <c r="AP152" s="118">
        <v>0</v>
      </c>
      <c r="AQ152" s="118"/>
      <c r="AR152" s="118"/>
      <c r="AS152" s="118"/>
      <c r="AT152" s="118"/>
      <c r="AU152" s="118">
        <v>68</v>
      </c>
      <c r="AV152" s="118"/>
      <c r="AW152" s="118"/>
      <c r="AX152" s="118"/>
      <c r="AY152" s="118"/>
      <c r="AZ152" s="118">
        <v>0</v>
      </c>
      <c r="BA152" s="118"/>
      <c r="BB152" s="118"/>
      <c r="BC152" s="118"/>
      <c r="BD152" s="118"/>
      <c r="BE152" s="118">
        <v>68</v>
      </c>
      <c r="BF152" s="118"/>
      <c r="BG152" s="118"/>
      <c r="BH152" s="118"/>
      <c r="BI152" s="118"/>
      <c r="BJ152" s="118">
        <v>52</v>
      </c>
      <c r="BK152" s="118"/>
      <c r="BL152" s="118"/>
      <c r="BM152" s="118"/>
      <c r="BN152" s="118"/>
      <c r="BO152" s="118">
        <v>0</v>
      </c>
      <c r="BP152" s="118"/>
      <c r="BQ152" s="118"/>
      <c r="BR152" s="118"/>
      <c r="BS152" s="118"/>
      <c r="BT152" s="118">
        <v>52</v>
      </c>
      <c r="BU152" s="118"/>
      <c r="BV152" s="118"/>
      <c r="BW152" s="118"/>
      <c r="BX152" s="118"/>
    </row>
    <row r="153" spans="1:76" s="98" customFormat="1" ht="75" customHeight="1">
      <c r="A153" s="88">
        <v>0</v>
      </c>
      <c r="B153" s="89"/>
      <c r="C153" s="89"/>
      <c r="D153" s="115" t="s">
        <v>212</v>
      </c>
      <c r="E153" s="92"/>
      <c r="F153" s="92"/>
      <c r="G153" s="92"/>
      <c r="H153" s="92"/>
      <c r="I153" s="92"/>
      <c r="J153" s="92"/>
      <c r="K153" s="92"/>
      <c r="L153" s="92"/>
      <c r="M153" s="92"/>
      <c r="N153" s="92"/>
      <c r="O153" s="92"/>
      <c r="P153" s="93"/>
      <c r="Q153" s="27" t="s">
        <v>213</v>
      </c>
      <c r="R153" s="27"/>
      <c r="S153" s="27"/>
      <c r="T153" s="27"/>
      <c r="U153" s="27"/>
      <c r="V153" s="115" t="s">
        <v>211</v>
      </c>
      <c r="W153" s="92"/>
      <c r="X153" s="92"/>
      <c r="Y153" s="92"/>
      <c r="Z153" s="92"/>
      <c r="AA153" s="92"/>
      <c r="AB153" s="92"/>
      <c r="AC153" s="92"/>
      <c r="AD153" s="92"/>
      <c r="AE153" s="93"/>
      <c r="AF153" s="118">
        <v>3477.06</v>
      </c>
      <c r="AG153" s="118"/>
      <c r="AH153" s="118"/>
      <c r="AI153" s="118"/>
      <c r="AJ153" s="118"/>
      <c r="AK153" s="118">
        <v>0</v>
      </c>
      <c r="AL153" s="118"/>
      <c r="AM153" s="118"/>
      <c r="AN153" s="118"/>
      <c r="AO153" s="118"/>
      <c r="AP153" s="118">
        <v>3477.06</v>
      </c>
      <c r="AQ153" s="118"/>
      <c r="AR153" s="118"/>
      <c r="AS153" s="118"/>
      <c r="AT153" s="118"/>
      <c r="AU153" s="118">
        <v>4223.68</v>
      </c>
      <c r="AV153" s="118"/>
      <c r="AW153" s="118"/>
      <c r="AX153" s="118"/>
      <c r="AY153" s="118"/>
      <c r="AZ153" s="118">
        <v>772.22</v>
      </c>
      <c r="BA153" s="118"/>
      <c r="BB153" s="118"/>
      <c r="BC153" s="118"/>
      <c r="BD153" s="118"/>
      <c r="BE153" s="118">
        <v>4995.9000000000005</v>
      </c>
      <c r="BF153" s="118"/>
      <c r="BG153" s="118"/>
      <c r="BH153" s="118"/>
      <c r="BI153" s="118"/>
      <c r="BJ153" s="118">
        <v>4689.95</v>
      </c>
      <c r="BK153" s="118"/>
      <c r="BL153" s="118"/>
      <c r="BM153" s="118"/>
      <c r="BN153" s="118"/>
      <c r="BO153" s="118">
        <v>1375</v>
      </c>
      <c r="BP153" s="118"/>
      <c r="BQ153" s="118"/>
      <c r="BR153" s="118"/>
      <c r="BS153" s="118"/>
      <c r="BT153" s="118">
        <v>6064.95</v>
      </c>
      <c r="BU153" s="118"/>
      <c r="BV153" s="118"/>
      <c r="BW153" s="118"/>
      <c r="BX153" s="118"/>
    </row>
    <row r="154" spans="1:76" s="6" customFormat="1" ht="15" customHeight="1">
      <c r="A154" s="85">
        <v>0</v>
      </c>
      <c r="B154" s="86"/>
      <c r="C154" s="86"/>
      <c r="D154" s="112" t="s">
        <v>214</v>
      </c>
      <c r="E154" s="100"/>
      <c r="F154" s="100"/>
      <c r="G154" s="100"/>
      <c r="H154" s="100"/>
      <c r="I154" s="100"/>
      <c r="J154" s="100"/>
      <c r="K154" s="100"/>
      <c r="L154" s="100"/>
      <c r="M154" s="100"/>
      <c r="N154" s="100"/>
      <c r="O154" s="100"/>
      <c r="P154" s="101"/>
      <c r="Q154" s="110"/>
      <c r="R154" s="110"/>
      <c r="S154" s="110"/>
      <c r="T154" s="110"/>
      <c r="U154" s="110"/>
      <c r="V154" s="112"/>
      <c r="W154" s="100"/>
      <c r="X154" s="100"/>
      <c r="Y154" s="100"/>
      <c r="Z154" s="100"/>
      <c r="AA154" s="100"/>
      <c r="AB154" s="100"/>
      <c r="AC154" s="100"/>
      <c r="AD154" s="100"/>
      <c r="AE154" s="10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row>
    <row r="155" spans="1:76" s="98" customFormat="1" ht="57" customHeight="1">
      <c r="A155" s="88">
        <v>0</v>
      </c>
      <c r="B155" s="89"/>
      <c r="C155" s="89"/>
      <c r="D155" s="115" t="s">
        <v>215</v>
      </c>
      <c r="E155" s="92"/>
      <c r="F155" s="92"/>
      <c r="G155" s="92"/>
      <c r="H155" s="92"/>
      <c r="I155" s="92"/>
      <c r="J155" s="92"/>
      <c r="K155" s="92"/>
      <c r="L155" s="92"/>
      <c r="M155" s="92"/>
      <c r="N155" s="92"/>
      <c r="O155" s="92"/>
      <c r="P155" s="93"/>
      <c r="Q155" s="27" t="s">
        <v>216</v>
      </c>
      <c r="R155" s="27"/>
      <c r="S155" s="27"/>
      <c r="T155" s="27"/>
      <c r="U155" s="27"/>
      <c r="V155" s="115" t="s">
        <v>211</v>
      </c>
      <c r="W155" s="92"/>
      <c r="X155" s="92"/>
      <c r="Y155" s="92"/>
      <c r="Z155" s="92"/>
      <c r="AA155" s="92"/>
      <c r="AB155" s="92"/>
      <c r="AC155" s="92"/>
      <c r="AD155" s="92"/>
      <c r="AE155" s="93"/>
      <c r="AF155" s="118">
        <v>100</v>
      </c>
      <c r="AG155" s="118"/>
      <c r="AH155" s="118"/>
      <c r="AI155" s="118"/>
      <c r="AJ155" s="118"/>
      <c r="AK155" s="118">
        <v>0</v>
      </c>
      <c r="AL155" s="118"/>
      <c r="AM155" s="118"/>
      <c r="AN155" s="118"/>
      <c r="AO155" s="118"/>
      <c r="AP155" s="118">
        <v>100</v>
      </c>
      <c r="AQ155" s="118"/>
      <c r="AR155" s="118"/>
      <c r="AS155" s="118"/>
      <c r="AT155" s="118"/>
      <c r="AU155" s="118">
        <v>100</v>
      </c>
      <c r="AV155" s="118"/>
      <c r="AW155" s="118"/>
      <c r="AX155" s="118"/>
      <c r="AY155" s="118"/>
      <c r="AZ155" s="118">
        <v>0</v>
      </c>
      <c r="BA155" s="118"/>
      <c r="BB155" s="118"/>
      <c r="BC155" s="118"/>
      <c r="BD155" s="118"/>
      <c r="BE155" s="118">
        <v>100</v>
      </c>
      <c r="BF155" s="118"/>
      <c r="BG155" s="118"/>
      <c r="BH155" s="118"/>
      <c r="BI155" s="118"/>
      <c r="BJ155" s="118">
        <v>100</v>
      </c>
      <c r="BK155" s="118"/>
      <c r="BL155" s="118"/>
      <c r="BM155" s="118"/>
      <c r="BN155" s="118"/>
      <c r="BO155" s="118">
        <v>100</v>
      </c>
      <c r="BP155" s="118"/>
      <c r="BQ155" s="118"/>
      <c r="BR155" s="118"/>
      <c r="BS155" s="118"/>
      <c r="BT155" s="118">
        <v>100</v>
      </c>
      <c r="BU155" s="118"/>
      <c r="BV155" s="118"/>
      <c r="BW155" s="118"/>
      <c r="BX155" s="118"/>
    </row>
    <row r="157" spans="1:76" ht="14.25" customHeight="1">
      <c r="A157" s="29" t="s">
        <v>278</v>
      </c>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row>
    <row r="158" spans="1:76" ht="23.1" customHeight="1">
      <c r="A158" s="54" t="s">
        <v>6</v>
      </c>
      <c r="B158" s="55"/>
      <c r="C158" s="55"/>
      <c r="D158" s="27" t="s">
        <v>9</v>
      </c>
      <c r="E158" s="27"/>
      <c r="F158" s="27"/>
      <c r="G158" s="27"/>
      <c r="H158" s="27"/>
      <c r="I158" s="27"/>
      <c r="J158" s="27"/>
      <c r="K158" s="27"/>
      <c r="L158" s="27"/>
      <c r="M158" s="27"/>
      <c r="N158" s="27"/>
      <c r="O158" s="27"/>
      <c r="P158" s="27"/>
      <c r="Q158" s="27" t="s">
        <v>8</v>
      </c>
      <c r="R158" s="27"/>
      <c r="S158" s="27"/>
      <c r="T158" s="27"/>
      <c r="U158" s="27"/>
      <c r="V158" s="27" t="s">
        <v>7</v>
      </c>
      <c r="W158" s="27"/>
      <c r="X158" s="27"/>
      <c r="Y158" s="27"/>
      <c r="Z158" s="27"/>
      <c r="AA158" s="27"/>
      <c r="AB158" s="27"/>
      <c r="AC158" s="27"/>
      <c r="AD158" s="27"/>
      <c r="AE158" s="27"/>
      <c r="AF158" s="36" t="s">
        <v>269</v>
      </c>
      <c r="AG158" s="37"/>
      <c r="AH158" s="37"/>
      <c r="AI158" s="37"/>
      <c r="AJ158" s="37"/>
      <c r="AK158" s="37"/>
      <c r="AL158" s="37"/>
      <c r="AM158" s="37"/>
      <c r="AN158" s="37"/>
      <c r="AO158" s="37"/>
      <c r="AP158" s="37"/>
      <c r="AQ158" s="37"/>
      <c r="AR158" s="37"/>
      <c r="AS158" s="37"/>
      <c r="AT158" s="38"/>
      <c r="AU158" s="36" t="s">
        <v>274</v>
      </c>
      <c r="AV158" s="37"/>
      <c r="AW158" s="37"/>
      <c r="AX158" s="37"/>
      <c r="AY158" s="37"/>
      <c r="AZ158" s="37"/>
      <c r="BA158" s="37"/>
      <c r="BB158" s="37"/>
      <c r="BC158" s="37"/>
      <c r="BD158" s="37"/>
      <c r="BE158" s="37"/>
      <c r="BF158" s="37"/>
      <c r="BG158" s="37"/>
      <c r="BH158" s="37"/>
      <c r="BI158" s="38"/>
    </row>
    <row r="159" spans="1:76" ht="28.5" customHeight="1">
      <c r="A159" s="57"/>
      <c r="B159" s="58"/>
      <c r="C159" s="58"/>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t="s">
        <v>4</v>
      </c>
      <c r="AG159" s="27"/>
      <c r="AH159" s="27"/>
      <c r="AI159" s="27"/>
      <c r="AJ159" s="27"/>
      <c r="AK159" s="27" t="s">
        <v>3</v>
      </c>
      <c r="AL159" s="27"/>
      <c r="AM159" s="27"/>
      <c r="AN159" s="27"/>
      <c r="AO159" s="27"/>
      <c r="AP159" s="27" t="s">
        <v>123</v>
      </c>
      <c r="AQ159" s="27"/>
      <c r="AR159" s="27"/>
      <c r="AS159" s="27"/>
      <c r="AT159" s="27"/>
      <c r="AU159" s="27" t="s">
        <v>4</v>
      </c>
      <c r="AV159" s="27"/>
      <c r="AW159" s="27"/>
      <c r="AX159" s="27"/>
      <c r="AY159" s="27"/>
      <c r="AZ159" s="27" t="s">
        <v>3</v>
      </c>
      <c r="BA159" s="27"/>
      <c r="BB159" s="27"/>
      <c r="BC159" s="27"/>
      <c r="BD159" s="27"/>
      <c r="BE159" s="27" t="s">
        <v>90</v>
      </c>
      <c r="BF159" s="27"/>
      <c r="BG159" s="27"/>
      <c r="BH159" s="27"/>
      <c r="BI159" s="27"/>
    </row>
    <row r="160" spans="1:76" ht="15" customHeight="1">
      <c r="A160" s="36">
        <v>1</v>
      </c>
      <c r="B160" s="37"/>
      <c r="C160" s="37"/>
      <c r="D160" s="27">
        <v>2</v>
      </c>
      <c r="E160" s="27"/>
      <c r="F160" s="27"/>
      <c r="G160" s="27"/>
      <c r="H160" s="27"/>
      <c r="I160" s="27"/>
      <c r="J160" s="27"/>
      <c r="K160" s="27"/>
      <c r="L160" s="27"/>
      <c r="M160" s="27"/>
      <c r="N160" s="27"/>
      <c r="O160" s="27"/>
      <c r="P160" s="27"/>
      <c r="Q160" s="27">
        <v>3</v>
      </c>
      <c r="R160" s="27"/>
      <c r="S160" s="27"/>
      <c r="T160" s="27"/>
      <c r="U160" s="27"/>
      <c r="V160" s="27">
        <v>4</v>
      </c>
      <c r="W160" s="27"/>
      <c r="X160" s="27"/>
      <c r="Y160" s="27"/>
      <c r="Z160" s="27"/>
      <c r="AA160" s="27"/>
      <c r="AB160" s="27"/>
      <c r="AC160" s="27"/>
      <c r="AD160" s="27"/>
      <c r="AE160" s="27"/>
      <c r="AF160" s="27">
        <v>5</v>
      </c>
      <c r="AG160" s="27"/>
      <c r="AH160" s="27"/>
      <c r="AI160" s="27"/>
      <c r="AJ160" s="27"/>
      <c r="AK160" s="27">
        <v>6</v>
      </c>
      <c r="AL160" s="27"/>
      <c r="AM160" s="27"/>
      <c r="AN160" s="27"/>
      <c r="AO160" s="27"/>
      <c r="AP160" s="27">
        <v>7</v>
      </c>
      <c r="AQ160" s="27"/>
      <c r="AR160" s="27"/>
      <c r="AS160" s="27"/>
      <c r="AT160" s="27"/>
      <c r="AU160" s="27">
        <v>8</v>
      </c>
      <c r="AV160" s="27"/>
      <c r="AW160" s="27"/>
      <c r="AX160" s="27"/>
      <c r="AY160" s="27"/>
      <c r="AZ160" s="27">
        <v>9</v>
      </c>
      <c r="BA160" s="27"/>
      <c r="BB160" s="27"/>
      <c r="BC160" s="27"/>
      <c r="BD160" s="27"/>
      <c r="BE160" s="27">
        <v>10</v>
      </c>
      <c r="BF160" s="27"/>
      <c r="BG160" s="27"/>
      <c r="BH160" s="27"/>
      <c r="BI160" s="27"/>
    </row>
    <row r="161" spans="1:79" ht="15.75" hidden="1" customHeight="1">
      <c r="A161" s="39" t="s">
        <v>154</v>
      </c>
      <c r="B161" s="40"/>
      <c r="C161" s="40"/>
      <c r="D161" s="27" t="s">
        <v>57</v>
      </c>
      <c r="E161" s="27"/>
      <c r="F161" s="27"/>
      <c r="G161" s="27"/>
      <c r="H161" s="27"/>
      <c r="I161" s="27"/>
      <c r="J161" s="27"/>
      <c r="K161" s="27"/>
      <c r="L161" s="27"/>
      <c r="M161" s="27"/>
      <c r="N161" s="27"/>
      <c r="O161" s="27"/>
      <c r="P161" s="27"/>
      <c r="Q161" s="27" t="s">
        <v>70</v>
      </c>
      <c r="R161" s="27"/>
      <c r="S161" s="27"/>
      <c r="T161" s="27"/>
      <c r="U161" s="27"/>
      <c r="V161" s="27" t="s">
        <v>71</v>
      </c>
      <c r="W161" s="27"/>
      <c r="X161" s="27"/>
      <c r="Y161" s="27"/>
      <c r="Z161" s="27"/>
      <c r="AA161" s="27"/>
      <c r="AB161" s="27"/>
      <c r="AC161" s="27"/>
      <c r="AD161" s="27"/>
      <c r="AE161" s="27"/>
      <c r="AF161" s="26" t="s">
        <v>107</v>
      </c>
      <c r="AG161" s="26"/>
      <c r="AH161" s="26"/>
      <c r="AI161" s="26"/>
      <c r="AJ161" s="26"/>
      <c r="AK161" s="30" t="s">
        <v>108</v>
      </c>
      <c r="AL161" s="30"/>
      <c r="AM161" s="30"/>
      <c r="AN161" s="30"/>
      <c r="AO161" s="30"/>
      <c r="AP161" s="50" t="s">
        <v>196</v>
      </c>
      <c r="AQ161" s="50"/>
      <c r="AR161" s="50"/>
      <c r="AS161" s="50"/>
      <c r="AT161" s="50"/>
      <c r="AU161" s="26" t="s">
        <v>109</v>
      </c>
      <c r="AV161" s="26"/>
      <c r="AW161" s="26"/>
      <c r="AX161" s="26"/>
      <c r="AY161" s="26"/>
      <c r="AZ161" s="30" t="s">
        <v>110</v>
      </c>
      <c r="BA161" s="30"/>
      <c r="BB161" s="30"/>
      <c r="BC161" s="30"/>
      <c r="BD161" s="30"/>
      <c r="BE161" s="50" t="s">
        <v>196</v>
      </c>
      <c r="BF161" s="50"/>
      <c r="BG161" s="50"/>
      <c r="BH161" s="50"/>
      <c r="BI161" s="50"/>
      <c r="CA161" t="s">
        <v>39</v>
      </c>
    </row>
    <row r="162" spans="1:79" s="6" customFormat="1" ht="14.25">
      <c r="A162" s="85">
        <v>0</v>
      </c>
      <c r="B162" s="86"/>
      <c r="C162" s="86"/>
      <c r="D162" s="110" t="s">
        <v>195</v>
      </c>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CA162" s="6" t="s">
        <v>40</v>
      </c>
    </row>
    <row r="163" spans="1:79" s="98" customFormat="1" ht="14.25" customHeight="1">
      <c r="A163" s="88">
        <v>0</v>
      </c>
      <c r="B163" s="89"/>
      <c r="C163" s="89"/>
      <c r="D163" s="115" t="s">
        <v>197</v>
      </c>
      <c r="E163" s="116"/>
      <c r="F163" s="116"/>
      <c r="G163" s="116"/>
      <c r="H163" s="116"/>
      <c r="I163" s="116"/>
      <c r="J163" s="116"/>
      <c r="K163" s="116"/>
      <c r="L163" s="116"/>
      <c r="M163" s="116"/>
      <c r="N163" s="116"/>
      <c r="O163" s="116"/>
      <c r="P163" s="117"/>
      <c r="Q163" s="27" t="s">
        <v>198</v>
      </c>
      <c r="R163" s="27"/>
      <c r="S163" s="27"/>
      <c r="T163" s="27"/>
      <c r="U163" s="27"/>
      <c r="V163" s="27"/>
      <c r="W163" s="27"/>
      <c r="X163" s="27"/>
      <c r="Y163" s="27"/>
      <c r="Z163" s="27"/>
      <c r="AA163" s="27"/>
      <c r="AB163" s="27"/>
      <c r="AC163" s="27"/>
      <c r="AD163" s="27"/>
      <c r="AE163" s="27"/>
      <c r="AF163" s="118">
        <v>1</v>
      </c>
      <c r="AG163" s="118"/>
      <c r="AH163" s="118"/>
      <c r="AI163" s="118"/>
      <c r="AJ163" s="118"/>
      <c r="AK163" s="118">
        <v>0</v>
      </c>
      <c r="AL163" s="118"/>
      <c r="AM163" s="118"/>
      <c r="AN163" s="118"/>
      <c r="AO163" s="118"/>
      <c r="AP163" s="118">
        <v>1</v>
      </c>
      <c r="AQ163" s="118"/>
      <c r="AR163" s="118"/>
      <c r="AS163" s="118"/>
      <c r="AT163" s="118"/>
      <c r="AU163" s="118">
        <v>1</v>
      </c>
      <c r="AV163" s="118"/>
      <c r="AW163" s="118"/>
      <c r="AX163" s="118"/>
      <c r="AY163" s="118"/>
      <c r="AZ163" s="118">
        <v>0</v>
      </c>
      <c r="BA163" s="118"/>
      <c r="BB163" s="118"/>
      <c r="BC163" s="118"/>
      <c r="BD163" s="118"/>
      <c r="BE163" s="118">
        <v>1</v>
      </c>
      <c r="BF163" s="118"/>
      <c r="BG163" s="118"/>
      <c r="BH163" s="118"/>
      <c r="BI163" s="118"/>
    </row>
    <row r="164" spans="1:79" s="98" customFormat="1" ht="15" customHeight="1">
      <c r="A164" s="88">
        <v>0</v>
      </c>
      <c r="B164" s="89"/>
      <c r="C164" s="89"/>
      <c r="D164" s="115" t="s">
        <v>199</v>
      </c>
      <c r="E164" s="92"/>
      <c r="F164" s="92"/>
      <c r="G164" s="92"/>
      <c r="H164" s="92"/>
      <c r="I164" s="92"/>
      <c r="J164" s="92"/>
      <c r="K164" s="92"/>
      <c r="L164" s="92"/>
      <c r="M164" s="92"/>
      <c r="N164" s="92"/>
      <c r="O164" s="92"/>
      <c r="P164" s="93"/>
      <c r="Q164" s="27" t="s">
        <v>198</v>
      </c>
      <c r="R164" s="27"/>
      <c r="S164" s="27"/>
      <c r="T164" s="27"/>
      <c r="U164" s="27"/>
      <c r="V164" s="115" t="s">
        <v>200</v>
      </c>
      <c r="W164" s="116"/>
      <c r="X164" s="116"/>
      <c r="Y164" s="116"/>
      <c r="Z164" s="116"/>
      <c r="AA164" s="116"/>
      <c r="AB164" s="116"/>
      <c r="AC164" s="116"/>
      <c r="AD164" s="116"/>
      <c r="AE164" s="117"/>
      <c r="AF164" s="118">
        <v>4</v>
      </c>
      <c r="AG164" s="118"/>
      <c r="AH164" s="118"/>
      <c r="AI164" s="118"/>
      <c r="AJ164" s="118"/>
      <c r="AK164" s="118">
        <v>0</v>
      </c>
      <c r="AL164" s="118"/>
      <c r="AM164" s="118"/>
      <c r="AN164" s="118"/>
      <c r="AO164" s="118"/>
      <c r="AP164" s="118">
        <v>4</v>
      </c>
      <c r="AQ164" s="118"/>
      <c r="AR164" s="118"/>
      <c r="AS164" s="118"/>
      <c r="AT164" s="118"/>
      <c r="AU164" s="118">
        <v>4</v>
      </c>
      <c r="AV164" s="118"/>
      <c r="AW164" s="118"/>
      <c r="AX164" s="118"/>
      <c r="AY164" s="118"/>
      <c r="AZ164" s="118">
        <v>0</v>
      </c>
      <c r="BA164" s="118"/>
      <c r="BB164" s="118"/>
      <c r="BC164" s="118"/>
      <c r="BD164" s="118"/>
      <c r="BE164" s="118">
        <v>4</v>
      </c>
      <c r="BF164" s="118"/>
      <c r="BG164" s="118"/>
      <c r="BH164" s="118"/>
      <c r="BI164" s="118"/>
    </row>
    <row r="165" spans="1:79" s="98" customFormat="1" ht="15" customHeight="1">
      <c r="A165" s="88">
        <v>0</v>
      </c>
      <c r="B165" s="89"/>
      <c r="C165" s="89"/>
      <c r="D165" s="115" t="s">
        <v>201</v>
      </c>
      <c r="E165" s="92"/>
      <c r="F165" s="92"/>
      <c r="G165" s="92"/>
      <c r="H165" s="92"/>
      <c r="I165" s="92"/>
      <c r="J165" s="92"/>
      <c r="K165" s="92"/>
      <c r="L165" s="92"/>
      <c r="M165" s="92"/>
      <c r="N165" s="92"/>
      <c r="O165" s="92"/>
      <c r="P165" s="93"/>
      <c r="Q165" s="27" t="s">
        <v>198</v>
      </c>
      <c r="R165" s="27"/>
      <c r="S165" s="27"/>
      <c r="T165" s="27"/>
      <c r="U165" s="27"/>
      <c r="V165" s="115" t="s">
        <v>202</v>
      </c>
      <c r="W165" s="116"/>
      <c r="X165" s="116"/>
      <c r="Y165" s="116"/>
      <c r="Z165" s="116"/>
      <c r="AA165" s="116"/>
      <c r="AB165" s="116"/>
      <c r="AC165" s="116"/>
      <c r="AD165" s="116"/>
      <c r="AE165" s="117"/>
      <c r="AF165" s="118">
        <v>137.5</v>
      </c>
      <c r="AG165" s="118"/>
      <c r="AH165" s="118"/>
      <c r="AI165" s="118"/>
      <c r="AJ165" s="118"/>
      <c r="AK165" s="118">
        <v>0</v>
      </c>
      <c r="AL165" s="118"/>
      <c r="AM165" s="118"/>
      <c r="AN165" s="118"/>
      <c r="AO165" s="118"/>
      <c r="AP165" s="118">
        <v>137.5</v>
      </c>
      <c r="AQ165" s="118"/>
      <c r="AR165" s="118"/>
      <c r="AS165" s="118"/>
      <c r="AT165" s="118"/>
      <c r="AU165" s="118">
        <v>137.5</v>
      </c>
      <c r="AV165" s="118"/>
      <c r="AW165" s="118"/>
      <c r="AX165" s="118"/>
      <c r="AY165" s="118"/>
      <c r="AZ165" s="118">
        <v>0</v>
      </c>
      <c r="BA165" s="118"/>
      <c r="BB165" s="118"/>
      <c r="BC165" s="118"/>
      <c r="BD165" s="118"/>
      <c r="BE165" s="118">
        <v>137.5</v>
      </c>
      <c r="BF165" s="118"/>
      <c r="BG165" s="118"/>
      <c r="BH165" s="118"/>
      <c r="BI165" s="118"/>
    </row>
    <row r="166" spans="1:79" s="98" customFormat="1" ht="45" customHeight="1">
      <c r="A166" s="88">
        <v>0</v>
      </c>
      <c r="B166" s="89"/>
      <c r="C166" s="89"/>
      <c r="D166" s="115" t="s">
        <v>203</v>
      </c>
      <c r="E166" s="92"/>
      <c r="F166" s="92"/>
      <c r="G166" s="92"/>
      <c r="H166" s="92"/>
      <c r="I166" s="92"/>
      <c r="J166" s="92"/>
      <c r="K166" s="92"/>
      <c r="L166" s="92"/>
      <c r="M166" s="92"/>
      <c r="N166" s="92"/>
      <c r="O166" s="92"/>
      <c r="P166" s="93"/>
      <c r="Q166" s="27" t="s">
        <v>198</v>
      </c>
      <c r="R166" s="27"/>
      <c r="S166" s="27"/>
      <c r="T166" s="27"/>
      <c r="U166" s="27"/>
      <c r="V166" s="115" t="s">
        <v>202</v>
      </c>
      <c r="W166" s="116"/>
      <c r="X166" s="116"/>
      <c r="Y166" s="116"/>
      <c r="Z166" s="116"/>
      <c r="AA166" s="116"/>
      <c r="AB166" s="116"/>
      <c r="AC166" s="116"/>
      <c r="AD166" s="116"/>
      <c r="AE166" s="117"/>
      <c r="AF166" s="118">
        <v>109</v>
      </c>
      <c r="AG166" s="118"/>
      <c r="AH166" s="118"/>
      <c r="AI166" s="118"/>
      <c r="AJ166" s="118"/>
      <c r="AK166" s="118">
        <v>0</v>
      </c>
      <c r="AL166" s="118"/>
      <c r="AM166" s="118"/>
      <c r="AN166" s="118"/>
      <c r="AO166" s="118"/>
      <c r="AP166" s="118">
        <v>109</v>
      </c>
      <c r="AQ166" s="118"/>
      <c r="AR166" s="118"/>
      <c r="AS166" s="118"/>
      <c r="AT166" s="118"/>
      <c r="AU166" s="118">
        <v>109</v>
      </c>
      <c r="AV166" s="118"/>
      <c r="AW166" s="118"/>
      <c r="AX166" s="118"/>
      <c r="AY166" s="118"/>
      <c r="AZ166" s="118">
        <v>0</v>
      </c>
      <c r="BA166" s="118"/>
      <c r="BB166" s="118"/>
      <c r="BC166" s="118"/>
      <c r="BD166" s="118"/>
      <c r="BE166" s="118">
        <v>109</v>
      </c>
      <c r="BF166" s="118"/>
      <c r="BG166" s="118"/>
      <c r="BH166" s="118"/>
      <c r="BI166" s="118"/>
    </row>
    <row r="167" spans="1:79" s="6" customFormat="1" ht="14.25">
      <c r="A167" s="85">
        <v>0</v>
      </c>
      <c r="B167" s="86"/>
      <c r="C167" s="86"/>
      <c r="D167" s="112" t="s">
        <v>204</v>
      </c>
      <c r="E167" s="100"/>
      <c r="F167" s="100"/>
      <c r="G167" s="100"/>
      <c r="H167" s="100"/>
      <c r="I167" s="100"/>
      <c r="J167" s="100"/>
      <c r="K167" s="100"/>
      <c r="L167" s="100"/>
      <c r="M167" s="100"/>
      <c r="N167" s="100"/>
      <c r="O167" s="100"/>
      <c r="P167" s="101"/>
      <c r="Q167" s="110"/>
      <c r="R167" s="110"/>
      <c r="S167" s="110"/>
      <c r="T167" s="110"/>
      <c r="U167" s="110"/>
      <c r="V167" s="112"/>
      <c r="W167" s="113"/>
      <c r="X167" s="113"/>
      <c r="Y167" s="113"/>
      <c r="Z167" s="113"/>
      <c r="AA167" s="113"/>
      <c r="AB167" s="113"/>
      <c r="AC167" s="113"/>
      <c r="AD167" s="113"/>
      <c r="AE167" s="114"/>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row>
    <row r="168" spans="1:79" s="98" customFormat="1" ht="42.75" customHeight="1">
      <c r="A168" s="88">
        <v>0</v>
      </c>
      <c r="B168" s="89"/>
      <c r="C168" s="89"/>
      <c r="D168" s="115" t="s">
        <v>205</v>
      </c>
      <c r="E168" s="92"/>
      <c r="F168" s="92"/>
      <c r="G168" s="92"/>
      <c r="H168" s="92"/>
      <c r="I168" s="92"/>
      <c r="J168" s="92"/>
      <c r="K168" s="92"/>
      <c r="L168" s="92"/>
      <c r="M168" s="92"/>
      <c r="N168" s="92"/>
      <c r="O168" s="92"/>
      <c r="P168" s="93"/>
      <c r="Q168" s="27" t="s">
        <v>206</v>
      </c>
      <c r="R168" s="27"/>
      <c r="S168" s="27"/>
      <c r="T168" s="27"/>
      <c r="U168" s="27"/>
      <c r="V168" s="115" t="s">
        <v>207</v>
      </c>
      <c r="W168" s="92"/>
      <c r="X168" s="92"/>
      <c r="Y168" s="92"/>
      <c r="Z168" s="92"/>
      <c r="AA168" s="92"/>
      <c r="AB168" s="92"/>
      <c r="AC168" s="92"/>
      <c r="AD168" s="92"/>
      <c r="AE168" s="93"/>
      <c r="AF168" s="118">
        <v>6700</v>
      </c>
      <c r="AG168" s="118"/>
      <c r="AH168" s="118"/>
      <c r="AI168" s="118"/>
      <c r="AJ168" s="118"/>
      <c r="AK168" s="118">
        <v>0</v>
      </c>
      <c r="AL168" s="118"/>
      <c r="AM168" s="118"/>
      <c r="AN168" s="118"/>
      <c r="AO168" s="118"/>
      <c r="AP168" s="118">
        <v>6700</v>
      </c>
      <c r="AQ168" s="118"/>
      <c r="AR168" s="118"/>
      <c r="AS168" s="118"/>
      <c r="AT168" s="118"/>
      <c r="AU168" s="118">
        <v>6700</v>
      </c>
      <c r="AV168" s="118"/>
      <c r="AW168" s="118"/>
      <c r="AX168" s="118"/>
      <c r="AY168" s="118"/>
      <c r="AZ168" s="118">
        <v>0</v>
      </c>
      <c r="BA168" s="118"/>
      <c r="BB168" s="118"/>
      <c r="BC168" s="118"/>
      <c r="BD168" s="118"/>
      <c r="BE168" s="118">
        <v>6700</v>
      </c>
      <c r="BF168" s="118"/>
      <c r="BG168" s="118"/>
      <c r="BH168" s="118"/>
      <c r="BI168" s="118"/>
    </row>
    <row r="169" spans="1:79" s="98" customFormat="1" ht="30" customHeight="1">
      <c r="A169" s="88">
        <v>0</v>
      </c>
      <c r="B169" s="89"/>
      <c r="C169" s="89"/>
      <c r="D169" s="115" t="s">
        <v>208</v>
      </c>
      <c r="E169" s="92"/>
      <c r="F169" s="92"/>
      <c r="G169" s="92"/>
      <c r="H169" s="92"/>
      <c r="I169" s="92"/>
      <c r="J169" s="92"/>
      <c r="K169" s="92"/>
      <c r="L169" s="92"/>
      <c r="M169" s="92"/>
      <c r="N169" s="92"/>
      <c r="O169" s="92"/>
      <c r="P169" s="93"/>
      <c r="Q169" s="27" t="s">
        <v>206</v>
      </c>
      <c r="R169" s="27"/>
      <c r="S169" s="27"/>
      <c r="T169" s="27"/>
      <c r="U169" s="27"/>
      <c r="V169" s="115" t="s">
        <v>207</v>
      </c>
      <c r="W169" s="92"/>
      <c r="X169" s="92"/>
      <c r="Y169" s="92"/>
      <c r="Z169" s="92"/>
      <c r="AA169" s="92"/>
      <c r="AB169" s="92"/>
      <c r="AC169" s="92"/>
      <c r="AD169" s="92"/>
      <c r="AE169" s="93"/>
      <c r="AF169" s="118">
        <v>111</v>
      </c>
      <c r="AG169" s="118"/>
      <c r="AH169" s="118"/>
      <c r="AI169" s="118"/>
      <c r="AJ169" s="118"/>
      <c r="AK169" s="118">
        <v>0</v>
      </c>
      <c r="AL169" s="118"/>
      <c r="AM169" s="118"/>
      <c r="AN169" s="118"/>
      <c r="AO169" s="118"/>
      <c r="AP169" s="118">
        <v>111</v>
      </c>
      <c r="AQ169" s="118"/>
      <c r="AR169" s="118"/>
      <c r="AS169" s="118"/>
      <c r="AT169" s="118"/>
      <c r="AU169" s="118">
        <v>111</v>
      </c>
      <c r="AV169" s="118"/>
      <c r="AW169" s="118"/>
      <c r="AX169" s="118"/>
      <c r="AY169" s="118"/>
      <c r="AZ169" s="118">
        <v>0</v>
      </c>
      <c r="BA169" s="118"/>
      <c r="BB169" s="118"/>
      <c r="BC169" s="118"/>
      <c r="BD169" s="118"/>
      <c r="BE169" s="118">
        <v>111</v>
      </c>
      <c r="BF169" s="118"/>
      <c r="BG169" s="118"/>
      <c r="BH169" s="118"/>
      <c r="BI169" s="118"/>
    </row>
    <row r="170" spans="1:79" s="6" customFormat="1" ht="14.25">
      <c r="A170" s="85">
        <v>0</v>
      </c>
      <c r="B170" s="86"/>
      <c r="C170" s="86"/>
      <c r="D170" s="112" t="s">
        <v>209</v>
      </c>
      <c r="E170" s="100"/>
      <c r="F170" s="100"/>
      <c r="G170" s="100"/>
      <c r="H170" s="100"/>
      <c r="I170" s="100"/>
      <c r="J170" s="100"/>
      <c r="K170" s="100"/>
      <c r="L170" s="100"/>
      <c r="M170" s="100"/>
      <c r="N170" s="100"/>
      <c r="O170" s="100"/>
      <c r="P170" s="101"/>
      <c r="Q170" s="110"/>
      <c r="R170" s="110"/>
      <c r="S170" s="110"/>
      <c r="T170" s="110"/>
      <c r="U170" s="110"/>
      <c r="V170" s="112"/>
      <c r="W170" s="100"/>
      <c r="X170" s="100"/>
      <c r="Y170" s="100"/>
      <c r="Z170" s="100"/>
      <c r="AA170" s="100"/>
      <c r="AB170" s="100"/>
      <c r="AC170" s="100"/>
      <c r="AD170" s="100"/>
      <c r="AE170" s="10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row>
    <row r="171" spans="1:79" s="98" customFormat="1" ht="57" customHeight="1">
      <c r="A171" s="88">
        <v>0</v>
      </c>
      <c r="B171" s="89"/>
      <c r="C171" s="89"/>
      <c r="D171" s="115" t="s">
        <v>210</v>
      </c>
      <c r="E171" s="92"/>
      <c r="F171" s="92"/>
      <c r="G171" s="92"/>
      <c r="H171" s="92"/>
      <c r="I171" s="92"/>
      <c r="J171" s="92"/>
      <c r="K171" s="92"/>
      <c r="L171" s="92"/>
      <c r="M171" s="92"/>
      <c r="N171" s="92"/>
      <c r="O171" s="92"/>
      <c r="P171" s="93"/>
      <c r="Q171" s="27" t="s">
        <v>206</v>
      </c>
      <c r="R171" s="27"/>
      <c r="S171" s="27"/>
      <c r="T171" s="27"/>
      <c r="U171" s="27"/>
      <c r="V171" s="115" t="s">
        <v>211</v>
      </c>
      <c r="W171" s="92"/>
      <c r="X171" s="92"/>
      <c r="Y171" s="92"/>
      <c r="Z171" s="92"/>
      <c r="AA171" s="92"/>
      <c r="AB171" s="92"/>
      <c r="AC171" s="92"/>
      <c r="AD171" s="92"/>
      <c r="AE171" s="93"/>
      <c r="AF171" s="118">
        <v>52</v>
      </c>
      <c r="AG171" s="118"/>
      <c r="AH171" s="118"/>
      <c r="AI171" s="118"/>
      <c r="AJ171" s="118"/>
      <c r="AK171" s="118">
        <v>0</v>
      </c>
      <c r="AL171" s="118"/>
      <c r="AM171" s="118"/>
      <c r="AN171" s="118"/>
      <c r="AO171" s="118"/>
      <c r="AP171" s="118">
        <v>52</v>
      </c>
      <c r="AQ171" s="118"/>
      <c r="AR171" s="118"/>
      <c r="AS171" s="118"/>
      <c r="AT171" s="118"/>
      <c r="AU171" s="118">
        <v>52</v>
      </c>
      <c r="AV171" s="118"/>
      <c r="AW171" s="118"/>
      <c r="AX171" s="118"/>
      <c r="AY171" s="118"/>
      <c r="AZ171" s="118">
        <v>0</v>
      </c>
      <c r="BA171" s="118"/>
      <c r="BB171" s="118"/>
      <c r="BC171" s="118"/>
      <c r="BD171" s="118"/>
      <c r="BE171" s="118">
        <v>52</v>
      </c>
      <c r="BF171" s="118"/>
      <c r="BG171" s="118"/>
      <c r="BH171" s="118"/>
      <c r="BI171" s="118"/>
    </row>
    <row r="172" spans="1:79" s="98" customFormat="1" ht="75" customHeight="1">
      <c r="A172" s="88">
        <v>0</v>
      </c>
      <c r="B172" s="89"/>
      <c r="C172" s="89"/>
      <c r="D172" s="115" t="s">
        <v>212</v>
      </c>
      <c r="E172" s="92"/>
      <c r="F172" s="92"/>
      <c r="G172" s="92"/>
      <c r="H172" s="92"/>
      <c r="I172" s="92"/>
      <c r="J172" s="92"/>
      <c r="K172" s="92"/>
      <c r="L172" s="92"/>
      <c r="M172" s="92"/>
      <c r="N172" s="92"/>
      <c r="O172" s="92"/>
      <c r="P172" s="93"/>
      <c r="Q172" s="27" t="s">
        <v>213</v>
      </c>
      <c r="R172" s="27"/>
      <c r="S172" s="27"/>
      <c r="T172" s="27"/>
      <c r="U172" s="27"/>
      <c r="V172" s="115" t="s">
        <v>211</v>
      </c>
      <c r="W172" s="92"/>
      <c r="X172" s="92"/>
      <c r="Y172" s="92"/>
      <c r="Z172" s="92"/>
      <c r="AA172" s="92"/>
      <c r="AB172" s="92"/>
      <c r="AC172" s="92"/>
      <c r="AD172" s="92"/>
      <c r="AE172" s="93"/>
      <c r="AF172" s="118">
        <v>5168</v>
      </c>
      <c r="AG172" s="118"/>
      <c r="AH172" s="118"/>
      <c r="AI172" s="118"/>
      <c r="AJ172" s="118"/>
      <c r="AK172" s="118">
        <v>0</v>
      </c>
      <c r="AL172" s="118"/>
      <c r="AM172" s="118"/>
      <c r="AN172" s="118"/>
      <c r="AO172" s="118"/>
      <c r="AP172" s="118">
        <v>5168</v>
      </c>
      <c r="AQ172" s="118"/>
      <c r="AR172" s="118"/>
      <c r="AS172" s="118"/>
      <c r="AT172" s="118"/>
      <c r="AU172" s="118">
        <v>5551</v>
      </c>
      <c r="AV172" s="118"/>
      <c r="AW172" s="118"/>
      <c r="AX172" s="118"/>
      <c r="AY172" s="118"/>
      <c r="AZ172" s="118">
        <v>0</v>
      </c>
      <c r="BA172" s="118"/>
      <c r="BB172" s="118"/>
      <c r="BC172" s="118"/>
      <c r="BD172" s="118"/>
      <c r="BE172" s="118">
        <v>5551</v>
      </c>
      <c r="BF172" s="118"/>
      <c r="BG172" s="118"/>
      <c r="BH172" s="118"/>
      <c r="BI172" s="118"/>
    </row>
    <row r="173" spans="1:79" s="6" customFormat="1" ht="14.25">
      <c r="A173" s="85">
        <v>0</v>
      </c>
      <c r="B173" s="86"/>
      <c r="C173" s="86"/>
      <c r="D173" s="112" t="s">
        <v>214</v>
      </c>
      <c r="E173" s="100"/>
      <c r="F173" s="100"/>
      <c r="G173" s="100"/>
      <c r="H173" s="100"/>
      <c r="I173" s="100"/>
      <c r="J173" s="100"/>
      <c r="K173" s="100"/>
      <c r="L173" s="100"/>
      <c r="M173" s="100"/>
      <c r="N173" s="100"/>
      <c r="O173" s="100"/>
      <c r="P173" s="101"/>
      <c r="Q173" s="110"/>
      <c r="R173" s="110"/>
      <c r="S173" s="110"/>
      <c r="T173" s="110"/>
      <c r="U173" s="110"/>
      <c r="V173" s="112"/>
      <c r="W173" s="100"/>
      <c r="X173" s="100"/>
      <c r="Y173" s="100"/>
      <c r="Z173" s="100"/>
      <c r="AA173" s="100"/>
      <c r="AB173" s="100"/>
      <c r="AC173" s="100"/>
      <c r="AD173" s="100"/>
      <c r="AE173" s="10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row>
    <row r="174" spans="1:79" s="98" customFormat="1" ht="57" customHeight="1">
      <c r="A174" s="88">
        <v>0</v>
      </c>
      <c r="B174" s="89"/>
      <c r="C174" s="89"/>
      <c r="D174" s="115" t="s">
        <v>215</v>
      </c>
      <c r="E174" s="92"/>
      <c r="F174" s="92"/>
      <c r="G174" s="92"/>
      <c r="H174" s="92"/>
      <c r="I174" s="92"/>
      <c r="J174" s="92"/>
      <c r="K174" s="92"/>
      <c r="L174" s="92"/>
      <c r="M174" s="92"/>
      <c r="N174" s="92"/>
      <c r="O174" s="92"/>
      <c r="P174" s="93"/>
      <c r="Q174" s="27" t="s">
        <v>216</v>
      </c>
      <c r="R174" s="27"/>
      <c r="S174" s="27"/>
      <c r="T174" s="27"/>
      <c r="U174" s="27"/>
      <c r="V174" s="115" t="s">
        <v>211</v>
      </c>
      <c r="W174" s="92"/>
      <c r="X174" s="92"/>
      <c r="Y174" s="92"/>
      <c r="Z174" s="92"/>
      <c r="AA174" s="92"/>
      <c r="AB174" s="92"/>
      <c r="AC174" s="92"/>
      <c r="AD174" s="92"/>
      <c r="AE174" s="93"/>
      <c r="AF174" s="118">
        <v>100</v>
      </c>
      <c r="AG174" s="118"/>
      <c r="AH174" s="118"/>
      <c r="AI174" s="118"/>
      <c r="AJ174" s="118"/>
      <c r="AK174" s="118">
        <v>0</v>
      </c>
      <c r="AL174" s="118"/>
      <c r="AM174" s="118"/>
      <c r="AN174" s="118"/>
      <c r="AO174" s="118"/>
      <c r="AP174" s="118">
        <v>100</v>
      </c>
      <c r="AQ174" s="118"/>
      <c r="AR174" s="118"/>
      <c r="AS174" s="118"/>
      <c r="AT174" s="118"/>
      <c r="AU174" s="118">
        <v>100</v>
      </c>
      <c r="AV174" s="118"/>
      <c r="AW174" s="118"/>
      <c r="AX174" s="118"/>
      <c r="AY174" s="118"/>
      <c r="AZ174" s="118">
        <v>0</v>
      </c>
      <c r="BA174" s="118"/>
      <c r="BB174" s="118"/>
      <c r="BC174" s="118"/>
      <c r="BD174" s="118"/>
      <c r="BE174" s="118">
        <v>100</v>
      </c>
      <c r="BF174" s="118"/>
      <c r="BG174" s="118"/>
      <c r="BH174" s="118"/>
      <c r="BI174" s="118"/>
    </row>
    <row r="176" spans="1:79" ht="14.25" customHeight="1">
      <c r="A176" s="29" t="s">
        <v>124</v>
      </c>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row>
    <row r="177" spans="1:79" ht="15" customHeight="1">
      <c r="A177" s="44" t="s">
        <v>247</v>
      </c>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row>
    <row r="178" spans="1:79" ht="12.95" customHeight="1">
      <c r="A178" s="54" t="s">
        <v>19</v>
      </c>
      <c r="B178" s="55"/>
      <c r="C178" s="55"/>
      <c r="D178" s="55"/>
      <c r="E178" s="55"/>
      <c r="F178" s="55"/>
      <c r="G178" s="55"/>
      <c r="H178" s="55"/>
      <c r="I178" s="55"/>
      <c r="J178" s="55"/>
      <c r="K178" s="55"/>
      <c r="L178" s="55"/>
      <c r="M178" s="55"/>
      <c r="N178" s="55"/>
      <c r="O178" s="55"/>
      <c r="P178" s="55"/>
      <c r="Q178" s="55"/>
      <c r="R178" s="55"/>
      <c r="S178" s="55"/>
      <c r="T178" s="56"/>
      <c r="U178" s="27" t="s">
        <v>248</v>
      </c>
      <c r="V178" s="27"/>
      <c r="W178" s="27"/>
      <c r="X178" s="27"/>
      <c r="Y178" s="27"/>
      <c r="Z178" s="27"/>
      <c r="AA178" s="27"/>
      <c r="AB178" s="27"/>
      <c r="AC178" s="27"/>
      <c r="AD178" s="27"/>
      <c r="AE178" s="27" t="s">
        <v>251</v>
      </c>
      <c r="AF178" s="27"/>
      <c r="AG178" s="27"/>
      <c r="AH178" s="27"/>
      <c r="AI178" s="27"/>
      <c r="AJ178" s="27"/>
      <c r="AK178" s="27"/>
      <c r="AL178" s="27"/>
      <c r="AM178" s="27"/>
      <c r="AN178" s="27"/>
      <c r="AO178" s="27" t="s">
        <v>258</v>
      </c>
      <c r="AP178" s="27"/>
      <c r="AQ178" s="27"/>
      <c r="AR178" s="27"/>
      <c r="AS178" s="27"/>
      <c r="AT178" s="27"/>
      <c r="AU178" s="27"/>
      <c r="AV178" s="27"/>
      <c r="AW178" s="27"/>
      <c r="AX178" s="27"/>
      <c r="AY178" s="27" t="s">
        <v>269</v>
      </c>
      <c r="AZ178" s="27"/>
      <c r="BA178" s="27"/>
      <c r="BB178" s="27"/>
      <c r="BC178" s="27"/>
      <c r="BD178" s="27"/>
      <c r="BE178" s="27"/>
      <c r="BF178" s="27"/>
      <c r="BG178" s="27"/>
      <c r="BH178" s="27"/>
      <c r="BI178" s="27" t="s">
        <v>274</v>
      </c>
      <c r="BJ178" s="27"/>
      <c r="BK178" s="27"/>
      <c r="BL178" s="27"/>
      <c r="BM178" s="27"/>
      <c r="BN178" s="27"/>
      <c r="BO178" s="27"/>
      <c r="BP178" s="27"/>
      <c r="BQ178" s="27"/>
      <c r="BR178" s="27"/>
    </row>
    <row r="179" spans="1:79" ht="30" customHeight="1">
      <c r="A179" s="57"/>
      <c r="B179" s="58"/>
      <c r="C179" s="58"/>
      <c r="D179" s="58"/>
      <c r="E179" s="58"/>
      <c r="F179" s="58"/>
      <c r="G179" s="58"/>
      <c r="H179" s="58"/>
      <c r="I179" s="58"/>
      <c r="J179" s="58"/>
      <c r="K179" s="58"/>
      <c r="L179" s="58"/>
      <c r="M179" s="58"/>
      <c r="N179" s="58"/>
      <c r="O179" s="58"/>
      <c r="P179" s="58"/>
      <c r="Q179" s="58"/>
      <c r="R179" s="58"/>
      <c r="S179" s="58"/>
      <c r="T179" s="59"/>
      <c r="U179" s="27" t="s">
        <v>4</v>
      </c>
      <c r="V179" s="27"/>
      <c r="W179" s="27"/>
      <c r="X179" s="27"/>
      <c r="Y179" s="27"/>
      <c r="Z179" s="27" t="s">
        <v>3</v>
      </c>
      <c r="AA179" s="27"/>
      <c r="AB179" s="27"/>
      <c r="AC179" s="27"/>
      <c r="AD179" s="27"/>
      <c r="AE179" s="27" t="s">
        <v>4</v>
      </c>
      <c r="AF179" s="27"/>
      <c r="AG179" s="27"/>
      <c r="AH179" s="27"/>
      <c r="AI179" s="27"/>
      <c r="AJ179" s="27" t="s">
        <v>3</v>
      </c>
      <c r="AK179" s="27"/>
      <c r="AL179" s="27"/>
      <c r="AM179" s="27"/>
      <c r="AN179" s="27"/>
      <c r="AO179" s="27" t="s">
        <v>4</v>
      </c>
      <c r="AP179" s="27"/>
      <c r="AQ179" s="27"/>
      <c r="AR179" s="27"/>
      <c r="AS179" s="27"/>
      <c r="AT179" s="27" t="s">
        <v>3</v>
      </c>
      <c r="AU179" s="27"/>
      <c r="AV179" s="27"/>
      <c r="AW179" s="27"/>
      <c r="AX179" s="27"/>
      <c r="AY179" s="27" t="s">
        <v>4</v>
      </c>
      <c r="AZ179" s="27"/>
      <c r="BA179" s="27"/>
      <c r="BB179" s="27"/>
      <c r="BC179" s="27"/>
      <c r="BD179" s="27" t="s">
        <v>3</v>
      </c>
      <c r="BE179" s="27"/>
      <c r="BF179" s="27"/>
      <c r="BG179" s="27"/>
      <c r="BH179" s="27"/>
      <c r="BI179" s="27" t="s">
        <v>4</v>
      </c>
      <c r="BJ179" s="27"/>
      <c r="BK179" s="27"/>
      <c r="BL179" s="27"/>
      <c r="BM179" s="27"/>
      <c r="BN179" s="27" t="s">
        <v>3</v>
      </c>
      <c r="BO179" s="27"/>
      <c r="BP179" s="27"/>
      <c r="BQ179" s="27"/>
      <c r="BR179" s="27"/>
    </row>
    <row r="180" spans="1:79" ht="15" customHeight="1">
      <c r="A180" s="36">
        <v>1</v>
      </c>
      <c r="B180" s="37"/>
      <c r="C180" s="37"/>
      <c r="D180" s="37"/>
      <c r="E180" s="37"/>
      <c r="F180" s="37"/>
      <c r="G180" s="37"/>
      <c r="H180" s="37"/>
      <c r="I180" s="37"/>
      <c r="J180" s="37"/>
      <c r="K180" s="37"/>
      <c r="L180" s="37"/>
      <c r="M180" s="37"/>
      <c r="N180" s="37"/>
      <c r="O180" s="37"/>
      <c r="P180" s="37"/>
      <c r="Q180" s="37"/>
      <c r="R180" s="37"/>
      <c r="S180" s="37"/>
      <c r="T180" s="38"/>
      <c r="U180" s="27">
        <v>2</v>
      </c>
      <c r="V180" s="27"/>
      <c r="W180" s="27"/>
      <c r="X180" s="27"/>
      <c r="Y180" s="27"/>
      <c r="Z180" s="27">
        <v>3</v>
      </c>
      <c r="AA180" s="27"/>
      <c r="AB180" s="27"/>
      <c r="AC180" s="27"/>
      <c r="AD180" s="27"/>
      <c r="AE180" s="27">
        <v>4</v>
      </c>
      <c r="AF180" s="27"/>
      <c r="AG180" s="27"/>
      <c r="AH180" s="27"/>
      <c r="AI180" s="27"/>
      <c r="AJ180" s="27">
        <v>5</v>
      </c>
      <c r="AK180" s="27"/>
      <c r="AL180" s="27"/>
      <c r="AM180" s="27"/>
      <c r="AN180" s="27"/>
      <c r="AO180" s="27">
        <v>6</v>
      </c>
      <c r="AP180" s="27"/>
      <c r="AQ180" s="27"/>
      <c r="AR180" s="27"/>
      <c r="AS180" s="27"/>
      <c r="AT180" s="27">
        <v>7</v>
      </c>
      <c r="AU180" s="27"/>
      <c r="AV180" s="27"/>
      <c r="AW180" s="27"/>
      <c r="AX180" s="27"/>
      <c r="AY180" s="27">
        <v>8</v>
      </c>
      <c r="AZ180" s="27"/>
      <c r="BA180" s="27"/>
      <c r="BB180" s="27"/>
      <c r="BC180" s="27"/>
      <c r="BD180" s="27">
        <v>9</v>
      </c>
      <c r="BE180" s="27"/>
      <c r="BF180" s="27"/>
      <c r="BG180" s="27"/>
      <c r="BH180" s="27"/>
      <c r="BI180" s="27">
        <v>10</v>
      </c>
      <c r="BJ180" s="27"/>
      <c r="BK180" s="27"/>
      <c r="BL180" s="27"/>
      <c r="BM180" s="27"/>
      <c r="BN180" s="27">
        <v>11</v>
      </c>
      <c r="BO180" s="27"/>
      <c r="BP180" s="27"/>
      <c r="BQ180" s="27"/>
      <c r="BR180" s="27"/>
    </row>
    <row r="181" spans="1:79" s="1" customFormat="1" ht="15.75" hidden="1" customHeight="1">
      <c r="A181" s="39" t="s">
        <v>57</v>
      </c>
      <c r="B181" s="40"/>
      <c r="C181" s="40"/>
      <c r="D181" s="40"/>
      <c r="E181" s="40"/>
      <c r="F181" s="40"/>
      <c r="G181" s="40"/>
      <c r="H181" s="40"/>
      <c r="I181" s="40"/>
      <c r="J181" s="40"/>
      <c r="K181" s="40"/>
      <c r="L181" s="40"/>
      <c r="M181" s="40"/>
      <c r="N181" s="40"/>
      <c r="O181" s="40"/>
      <c r="P181" s="40"/>
      <c r="Q181" s="40"/>
      <c r="R181" s="40"/>
      <c r="S181" s="40"/>
      <c r="T181" s="41"/>
      <c r="U181" s="26" t="s">
        <v>65</v>
      </c>
      <c r="V181" s="26"/>
      <c r="W181" s="26"/>
      <c r="X181" s="26"/>
      <c r="Y181" s="26"/>
      <c r="Z181" s="30" t="s">
        <v>66</v>
      </c>
      <c r="AA181" s="30"/>
      <c r="AB181" s="30"/>
      <c r="AC181" s="30"/>
      <c r="AD181" s="30"/>
      <c r="AE181" s="26" t="s">
        <v>67</v>
      </c>
      <c r="AF181" s="26"/>
      <c r="AG181" s="26"/>
      <c r="AH181" s="26"/>
      <c r="AI181" s="26"/>
      <c r="AJ181" s="30" t="s">
        <v>68</v>
      </c>
      <c r="AK181" s="30"/>
      <c r="AL181" s="30"/>
      <c r="AM181" s="30"/>
      <c r="AN181" s="30"/>
      <c r="AO181" s="26" t="s">
        <v>58</v>
      </c>
      <c r="AP181" s="26"/>
      <c r="AQ181" s="26"/>
      <c r="AR181" s="26"/>
      <c r="AS181" s="26"/>
      <c r="AT181" s="30" t="s">
        <v>59</v>
      </c>
      <c r="AU181" s="30"/>
      <c r="AV181" s="30"/>
      <c r="AW181" s="30"/>
      <c r="AX181" s="30"/>
      <c r="AY181" s="26" t="s">
        <v>60</v>
      </c>
      <c r="AZ181" s="26"/>
      <c r="BA181" s="26"/>
      <c r="BB181" s="26"/>
      <c r="BC181" s="26"/>
      <c r="BD181" s="30" t="s">
        <v>61</v>
      </c>
      <c r="BE181" s="30"/>
      <c r="BF181" s="30"/>
      <c r="BG181" s="30"/>
      <c r="BH181" s="30"/>
      <c r="BI181" s="26" t="s">
        <v>62</v>
      </c>
      <c r="BJ181" s="26"/>
      <c r="BK181" s="26"/>
      <c r="BL181" s="26"/>
      <c r="BM181" s="26"/>
      <c r="BN181" s="30" t="s">
        <v>63</v>
      </c>
      <c r="BO181" s="30"/>
      <c r="BP181" s="30"/>
      <c r="BQ181" s="30"/>
      <c r="BR181" s="30"/>
      <c r="CA181" t="s">
        <v>41</v>
      </c>
    </row>
    <row r="182" spans="1:79" s="6" customFormat="1" ht="12.75" customHeight="1">
      <c r="A182" s="99" t="s">
        <v>217</v>
      </c>
      <c r="B182" s="100"/>
      <c r="C182" s="100"/>
      <c r="D182" s="100"/>
      <c r="E182" s="100"/>
      <c r="F182" s="100"/>
      <c r="G182" s="100"/>
      <c r="H182" s="100"/>
      <c r="I182" s="100"/>
      <c r="J182" s="100"/>
      <c r="K182" s="100"/>
      <c r="L182" s="100"/>
      <c r="M182" s="100"/>
      <c r="N182" s="100"/>
      <c r="O182" s="100"/>
      <c r="P182" s="100"/>
      <c r="Q182" s="100"/>
      <c r="R182" s="100"/>
      <c r="S182" s="100"/>
      <c r="T182" s="101"/>
      <c r="U182" s="119">
        <v>9538751</v>
      </c>
      <c r="V182" s="119"/>
      <c r="W182" s="119"/>
      <c r="X182" s="119"/>
      <c r="Y182" s="119"/>
      <c r="Z182" s="119">
        <v>91535</v>
      </c>
      <c r="AA182" s="119"/>
      <c r="AB182" s="119"/>
      <c r="AC182" s="119"/>
      <c r="AD182" s="119"/>
      <c r="AE182" s="119">
        <v>13694145</v>
      </c>
      <c r="AF182" s="119"/>
      <c r="AG182" s="119"/>
      <c r="AH182" s="119"/>
      <c r="AI182" s="119"/>
      <c r="AJ182" s="119">
        <v>270000</v>
      </c>
      <c r="AK182" s="119"/>
      <c r="AL182" s="119"/>
      <c r="AM182" s="119"/>
      <c r="AN182" s="119"/>
      <c r="AO182" s="119">
        <v>15040474</v>
      </c>
      <c r="AP182" s="119"/>
      <c r="AQ182" s="119"/>
      <c r="AR182" s="119"/>
      <c r="AS182" s="119"/>
      <c r="AT182" s="119">
        <v>300000</v>
      </c>
      <c r="AU182" s="119"/>
      <c r="AV182" s="119"/>
      <c r="AW182" s="119"/>
      <c r="AX182" s="119"/>
      <c r="AY182" s="119">
        <v>16512164</v>
      </c>
      <c r="AZ182" s="119"/>
      <c r="BA182" s="119"/>
      <c r="BB182" s="119"/>
      <c r="BC182" s="119"/>
      <c r="BD182" s="119">
        <v>262500</v>
      </c>
      <c r="BE182" s="119"/>
      <c r="BF182" s="119"/>
      <c r="BG182" s="119"/>
      <c r="BH182" s="119"/>
      <c r="BI182" s="119">
        <v>17409295</v>
      </c>
      <c r="BJ182" s="119"/>
      <c r="BK182" s="119"/>
      <c r="BL182" s="119"/>
      <c r="BM182" s="119"/>
      <c r="BN182" s="119">
        <v>262500</v>
      </c>
      <c r="BO182" s="119"/>
      <c r="BP182" s="119"/>
      <c r="BQ182" s="119"/>
      <c r="BR182" s="119"/>
      <c r="CA182" s="6" t="s">
        <v>42</v>
      </c>
    </row>
    <row r="183" spans="1:79" s="98" customFormat="1" ht="12.75" customHeight="1">
      <c r="A183" s="91" t="s">
        <v>218</v>
      </c>
      <c r="B183" s="92"/>
      <c r="C183" s="92"/>
      <c r="D183" s="92"/>
      <c r="E183" s="92"/>
      <c r="F183" s="92"/>
      <c r="G183" s="92"/>
      <c r="H183" s="92"/>
      <c r="I183" s="92"/>
      <c r="J183" s="92"/>
      <c r="K183" s="92"/>
      <c r="L183" s="92"/>
      <c r="M183" s="92"/>
      <c r="N183" s="92"/>
      <c r="O183" s="92"/>
      <c r="P183" s="92"/>
      <c r="Q183" s="92"/>
      <c r="R183" s="92"/>
      <c r="S183" s="92"/>
      <c r="T183" s="93"/>
      <c r="U183" s="120">
        <v>3733895</v>
      </c>
      <c r="V183" s="120"/>
      <c r="W183" s="120"/>
      <c r="X183" s="120"/>
      <c r="Y183" s="120"/>
      <c r="Z183" s="120">
        <v>91535</v>
      </c>
      <c r="AA183" s="120"/>
      <c r="AB183" s="120"/>
      <c r="AC183" s="120"/>
      <c r="AD183" s="120"/>
      <c r="AE183" s="120">
        <v>6915100</v>
      </c>
      <c r="AF183" s="120"/>
      <c r="AG183" s="120"/>
      <c r="AH183" s="120"/>
      <c r="AI183" s="120"/>
      <c r="AJ183" s="120">
        <v>270000</v>
      </c>
      <c r="AK183" s="120"/>
      <c r="AL183" s="120"/>
      <c r="AM183" s="120"/>
      <c r="AN183" s="120"/>
      <c r="AO183" s="120">
        <v>7520237</v>
      </c>
      <c r="AP183" s="120"/>
      <c r="AQ183" s="120"/>
      <c r="AR183" s="120"/>
      <c r="AS183" s="120"/>
      <c r="AT183" s="120">
        <v>300000</v>
      </c>
      <c r="AU183" s="120"/>
      <c r="AV183" s="120"/>
      <c r="AW183" s="120"/>
      <c r="AX183" s="120"/>
      <c r="AY183" s="120">
        <v>8272260</v>
      </c>
      <c r="AZ183" s="120"/>
      <c r="BA183" s="120"/>
      <c r="BB183" s="120"/>
      <c r="BC183" s="120"/>
      <c r="BD183" s="120">
        <v>262500</v>
      </c>
      <c r="BE183" s="120"/>
      <c r="BF183" s="120"/>
      <c r="BG183" s="120"/>
      <c r="BH183" s="120"/>
      <c r="BI183" s="120">
        <v>8846220</v>
      </c>
      <c r="BJ183" s="120"/>
      <c r="BK183" s="120"/>
      <c r="BL183" s="120"/>
      <c r="BM183" s="120"/>
      <c r="BN183" s="120">
        <v>262500</v>
      </c>
      <c r="BO183" s="120"/>
      <c r="BP183" s="120"/>
      <c r="BQ183" s="120"/>
      <c r="BR183" s="120"/>
    </row>
    <row r="184" spans="1:79" s="98" customFormat="1" ht="12.75" customHeight="1">
      <c r="A184" s="91" t="s">
        <v>219</v>
      </c>
      <c r="B184" s="92"/>
      <c r="C184" s="92"/>
      <c r="D184" s="92"/>
      <c r="E184" s="92"/>
      <c r="F184" s="92"/>
      <c r="G184" s="92"/>
      <c r="H184" s="92"/>
      <c r="I184" s="92"/>
      <c r="J184" s="92"/>
      <c r="K184" s="92"/>
      <c r="L184" s="92"/>
      <c r="M184" s="92"/>
      <c r="N184" s="92"/>
      <c r="O184" s="92"/>
      <c r="P184" s="92"/>
      <c r="Q184" s="92"/>
      <c r="R184" s="92"/>
      <c r="S184" s="92"/>
      <c r="T184" s="93"/>
      <c r="U184" s="120">
        <v>5804856</v>
      </c>
      <c r="V184" s="120"/>
      <c r="W184" s="120"/>
      <c r="X184" s="120"/>
      <c r="Y184" s="120"/>
      <c r="Z184" s="120">
        <v>0</v>
      </c>
      <c r="AA184" s="120"/>
      <c r="AB184" s="120"/>
      <c r="AC184" s="120"/>
      <c r="AD184" s="120"/>
      <c r="AE184" s="120">
        <v>6779045</v>
      </c>
      <c r="AF184" s="120"/>
      <c r="AG184" s="120"/>
      <c r="AH184" s="120"/>
      <c r="AI184" s="120"/>
      <c r="AJ184" s="120">
        <v>0</v>
      </c>
      <c r="AK184" s="120"/>
      <c r="AL184" s="120"/>
      <c r="AM184" s="120"/>
      <c r="AN184" s="120"/>
      <c r="AO184" s="120">
        <v>7520237</v>
      </c>
      <c r="AP184" s="120"/>
      <c r="AQ184" s="120"/>
      <c r="AR184" s="120"/>
      <c r="AS184" s="120"/>
      <c r="AT184" s="120">
        <v>0</v>
      </c>
      <c r="AU184" s="120"/>
      <c r="AV184" s="120"/>
      <c r="AW184" s="120"/>
      <c r="AX184" s="120"/>
      <c r="AY184" s="120">
        <v>8239904</v>
      </c>
      <c r="AZ184" s="120"/>
      <c r="BA184" s="120"/>
      <c r="BB184" s="120"/>
      <c r="BC184" s="120"/>
      <c r="BD184" s="120">
        <v>0</v>
      </c>
      <c r="BE184" s="120"/>
      <c r="BF184" s="120"/>
      <c r="BG184" s="120"/>
      <c r="BH184" s="120"/>
      <c r="BI184" s="120">
        <v>8563075</v>
      </c>
      <c r="BJ184" s="120"/>
      <c r="BK184" s="120"/>
      <c r="BL184" s="120"/>
      <c r="BM184" s="120"/>
      <c r="BN184" s="120">
        <v>0</v>
      </c>
      <c r="BO184" s="120"/>
      <c r="BP184" s="120"/>
      <c r="BQ184" s="120"/>
      <c r="BR184" s="120"/>
    </row>
    <row r="185" spans="1:79" s="98" customFormat="1" ht="12.75" customHeight="1">
      <c r="A185" s="91" t="s">
        <v>220</v>
      </c>
      <c r="B185" s="92"/>
      <c r="C185" s="92"/>
      <c r="D185" s="92"/>
      <c r="E185" s="92"/>
      <c r="F185" s="92"/>
      <c r="G185" s="92"/>
      <c r="H185" s="92"/>
      <c r="I185" s="92"/>
      <c r="J185" s="92"/>
      <c r="K185" s="92"/>
      <c r="L185" s="92"/>
      <c r="M185" s="92"/>
      <c r="N185" s="92"/>
      <c r="O185" s="92"/>
      <c r="P185" s="92"/>
      <c r="Q185" s="92"/>
      <c r="R185" s="92"/>
      <c r="S185" s="92"/>
      <c r="T185" s="93"/>
      <c r="U185" s="120">
        <v>4580372</v>
      </c>
      <c r="V185" s="120"/>
      <c r="W185" s="120"/>
      <c r="X185" s="120"/>
      <c r="Y185" s="120"/>
      <c r="Z185" s="120">
        <v>0</v>
      </c>
      <c r="AA185" s="120"/>
      <c r="AB185" s="120"/>
      <c r="AC185" s="120"/>
      <c r="AD185" s="120"/>
      <c r="AE185" s="120">
        <v>5267500</v>
      </c>
      <c r="AF185" s="120"/>
      <c r="AG185" s="120"/>
      <c r="AH185" s="120"/>
      <c r="AI185" s="120"/>
      <c r="AJ185" s="120">
        <v>0</v>
      </c>
      <c r="AK185" s="120"/>
      <c r="AL185" s="120"/>
      <c r="AM185" s="120"/>
      <c r="AN185" s="120"/>
      <c r="AO185" s="120">
        <v>5461253</v>
      </c>
      <c r="AP185" s="120"/>
      <c r="AQ185" s="120"/>
      <c r="AR185" s="120"/>
      <c r="AS185" s="120"/>
      <c r="AT185" s="120">
        <v>0</v>
      </c>
      <c r="AU185" s="120"/>
      <c r="AV185" s="120"/>
      <c r="AW185" s="120"/>
      <c r="AX185" s="120"/>
      <c r="AY185" s="120">
        <v>6193347</v>
      </c>
      <c r="AZ185" s="120"/>
      <c r="BA185" s="120"/>
      <c r="BB185" s="120"/>
      <c r="BC185" s="120"/>
      <c r="BD185" s="120">
        <v>0</v>
      </c>
      <c r="BE185" s="120"/>
      <c r="BF185" s="120"/>
      <c r="BG185" s="120"/>
      <c r="BH185" s="120"/>
      <c r="BI185" s="120">
        <v>6800295</v>
      </c>
      <c r="BJ185" s="120"/>
      <c r="BK185" s="120"/>
      <c r="BL185" s="120"/>
      <c r="BM185" s="120"/>
      <c r="BN185" s="120">
        <v>0</v>
      </c>
      <c r="BO185" s="120"/>
      <c r="BP185" s="120"/>
      <c r="BQ185" s="120"/>
      <c r="BR185" s="120"/>
    </row>
    <row r="186" spans="1:79" s="6" customFormat="1" ht="12.75" customHeight="1">
      <c r="A186" s="99" t="s">
        <v>221</v>
      </c>
      <c r="B186" s="100"/>
      <c r="C186" s="100"/>
      <c r="D186" s="100"/>
      <c r="E186" s="100"/>
      <c r="F186" s="100"/>
      <c r="G186" s="100"/>
      <c r="H186" s="100"/>
      <c r="I186" s="100"/>
      <c r="J186" s="100"/>
      <c r="K186" s="100"/>
      <c r="L186" s="100"/>
      <c r="M186" s="100"/>
      <c r="N186" s="100"/>
      <c r="O186" s="100"/>
      <c r="P186" s="100"/>
      <c r="Q186" s="100"/>
      <c r="R186" s="100"/>
      <c r="S186" s="100"/>
      <c r="T186" s="101"/>
      <c r="U186" s="119">
        <v>427489</v>
      </c>
      <c r="V186" s="119"/>
      <c r="W186" s="119"/>
      <c r="X186" s="119"/>
      <c r="Y186" s="119"/>
      <c r="Z186" s="119">
        <v>0</v>
      </c>
      <c r="AA186" s="119"/>
      <c r="AB186" s="119"/>
      <c r="AC186" s="119"/>
      <c r="AD186" s="119"/>
      <c r="AE186" s="119">
        <v>694900</v>
      </c>
      <c r="AF186" s="119"/>
      <c r="AG186" s="119"/>
      <c r="AH186" s="119"/>
      <c r="AI186" s="119"/>
      <c r="AJ186" s="119">
        <v>0</v>
      </c>
      <c r="AK186" s="119"/>
      <c r="AL186" s="119"/>
      <c r="AM186" s="119"/>
      <c r="AN186" s="119"/>
      <c r="AO186" s="119">
        <v>753528</v>
      </c>
      <c r="AP186" s="119"/>
      <c r="AQ186" s="119"/>
      <c r="AR186" s="119"/>
      <c r="AS186" s="119"/>
      <c r="AT186" s="119">
        <v>0</v>
      </c>
      <c r="AU186" s="119"/>
      <c r="AV186" s="119"/>
      <c r="AW186" s="119"/>
      <c r="AX186" s="119"/>
      <c r="AY186" s="119">
        <v>817089</v>
      </c>
      <c r="AZ186" s="119"/>
      <c r="BA186" s="119"/>
      <c r="BB186" s="119"/>
      <c r="BC186" s="119"/>
      <c r="BD186" s="119">
        <v>0</v>
      </c>
      <c r="BE186" s="119"/>
      <c r="BF186" s="119"/>
      <c r="BG186" s="119"/>
      <c r="BH186" s="119"/>
      <c r="BI186" s="119">
        <v>850345</v>
      </c>
      <c r="BJ186" s="119"/>
      <c r="BK186" s="119"/>
      <c r="BL186" s="119"/>
      <c r="BM186" s="119"/>
      <c r="BN186" s="119">
        <v>0</v>
      </c>
      <c r="BO186" s="119"/>
      <c r="BP186" s="119"/>
      <c r="BQ186" s="119"/>
      <c r="BR186" s="119"/>
    </row>
    <row r="187" spans="1:79" s="98" customFormat="1" ht="12.75" customHeight="1">
      <c r="A187" s="91" t="s">
        <v>222</v>
      </c>
      <c r="B187" s="92"/>
      <c r="C187" s="92"/>
      <c r="D187" s="92"/>
      <c r="E187" s="92"/>
      <c r="F187" s="92"/>
      <c r="G187" s="92"/>
      <c r="H187" s="92"/>
      <c r="I187" s="92"/>
      <c r="J187" s="92"/>
      <c r="K187" s="92"/>
      <c r="L187" s="92"/>
      <c r="M187" s="92"/>
      <c r="N187" s="92"/>
      <c r="O187" s="92"/>
      <c r="P187" s="92"/>
      <c r="Q187" s="92"/>
      <c r="R187" s="92"/>
      <c r="S187" s="92"/>
      <c r="T187" s="93"/>
      <c r="U187" s="120">
        <v>427489</v>
      </c>
      <c r="V187" s="120"/>
      <c r="W187" s="120"/>
      <c r="X187" s="120"/>
      <c r="Y187" s="120"/>
      <c r="Z187" s="120">
        <v>0</v>
      </c>
      <c r="AA187" s="120"/>
      <c r="AB187" s="120"/>
      <c r="AC187" s="120"/>
      <c r="AD187" s="120"/>
      <c r="AE187" s="120">
        <v>694900</v>
      </c>
      <c r="AF187" s="120"/>
      <c r="AG187" s="120"/>
      <c r="AH187" s="120"/>
      <c r="AI187" s="120"/>
      <c r="AJ187" s="120">
        <v>0</v>
      </c>
      <c r="AK187" s="120"/>
      <c r="AL187" s="120"/>
      <c r="AM187" s="120"/>
      <c r="AN187" s="120"/>
      <c r="AO187" s="120">
        <v>753528</v>
      </c>
      <c r="AP187" s="120"/>
      <c r="AQ187" s="120"/>
      <c r="AR187" s="120"/>
      <c r="AS187" s="120"/>
      <c r="AT187" s="120">
        <v>0</v>
      </c>
      <c r="AU187" s="120"/>
      <c r="AV187" s="120"/>
      <c r="AW187" s="120"/>
      <c r="AX187" s="120"/>
      <c r="AY187" s="120">
        <v>817089</v>
      </c>
      <c r="AZ187" s="120"/>
      <c r="BA187" s="120"/>
      <c r="BB187" s="120"/>
      <c r="BC187" s="120"/>
      <c r="BD187" s="120">
        <v>0</v>
      </c>
      <c r="BE187" s="120"/>
      <c r="BF187" s="120"/>
      <c r="BG187" s="120"/>
      <c r="BH187" s="120"/>
      <c r="BI187" s="120">
        <v>850345</v>
      </c>
      <c r="BJ187" s="120"/>
      <c r="BK187" s="120"/>
      <c r="BL187" s="120"/>
      <c r="BM187" s="120"/>
      <c r="BN187" s="120">
        <v>0</v>
      </c>
      <c r="BO187" s="120"/>
      <c r="BP187" s="120"/>
      <c r="BQ187" s="120"/>
      <c r="BR187" s="120"/>
    </row>
    <row r="188" spans="1:79" s="98" customFormat="1" ht="12.75" customHeight="1">
      <c r="A188" s="91" t="s">
        <v>223</v>
      </c>
      <c r="B188" s="92"/>
      <c r="C188" s="92"/>
      <c r="D188" s="92"/>
      <c r="E188" s="92"/>
      <c r="F188" s="92"/>
      <c r="G188" s="92"/>
      <c r="H188" s="92"/>
      <c r="I188" s="92"/>
      <c r="J188" s="92"/>
      <c r="K188" s="92"/>
      <c r="L188" s="92"/>
      <c r="M188" s="92"/>
      <c r="N188" s="92"/>
      <c r="O188" s="92"/>
      <c r="P188" s="92"/>
      <c r="Q188" s="92"/>
      <c r="R188" s="92"/>
      <c r="S188" s="92"/>
      <c r="T188" s="93"/>
      <c r="U188" s="120">
        <v>150068</v>
      </c>
      <c r="V188" s="120"/>
      <c r="W188" s="120"/>
      <c r="X188" s="120"/>
      <c r="Y188" s="120"/>
      <c r="Z188" s="120">
        <v>0</v>
      </c>
      <c r="AA188" s="120"/>
      <c r="AB188" s="120"/>
      <c r="AC188" s="120"/>
      <c r="AD188" s="120"/>
      <c r="AE188" s="120">
        <v>90000</v>
      </c>
      <c r="AF188" s="120"/>
      <c r="AG188" s="120"/>
      <c r="AH188" s="120"/>
      <c r="AI188" s="120"/>
      <c r="AJ188" s="120">
        <v>0</v>
      </c>
      <c r="AK188" s="120"/>
      <c r="AL188" s="120"/>
      <c r="AM188" s="120"/>
      <c r="AN188" s="120"/>
      <c r="AO188" s="120">
        <v>150000</v>
      </c>
      <c r="AP188" s="120"/>
      <c r="AQ188" s="120"/>
      <c r="AR188" s="120"/>
      <c r="AS188" s="120"/>
      <c r="AT188" s="120">
        <v>0</v>
      </c>
      <c r="AU188" s="120"/>
      <c r="AV188" s="120"/>
      <c r="AW188" s="120"/>
      <c r="AX188" s="120"/>
      <c r="AY188" s="120">
        <v>100000</v>
      </c>
      <c r="AZ188" s="120"/>
      <c r="BA188" s="120"/>
      <c r="BB188" s="120"/>
      <c r="BC188" s="120"/>
      <c r="BD188" s="120">
        <v>0</v>
      </c>
      <c r="BE188" s="120"/>
      <c r="BF188" s="120"/>
      <c r="BG188" s="120"/>
      <c r="BH188" s="120"/>
      <c r="BI188" s="120">
        <v>100000</v>
      </c>
      <c r="BJ188" s="120"/>
      <c r="BK188" s="120"/>
      <c r="BL188" s="120"/>
      <c r="BM188" s="120"/>
      <c r="BN188" s="120">
        <v>0</v>
      </c>
      <c r="BO188" s="120"/>
      <c r="BP188" s="120"/>
      <c r="BQ188" s="120"/>
      <c r="BR188" s="120"/>
    </row>
    <row r="189" spans="1:79" s="6" customFormat="1" ht="12.75" customHeight="1">
      <c r="A189" s="99" t="s">
        <v>147</v>
      </c>
      <c r="B189" s="100"/>
      <c r="C189" s="100"/>
      <c r="D189" s="100"/>
      <c r="E189" s="100"/>
      <c r="F189" s="100"/>
      <c r="G189" s="100"/>
      <c r="H189" s="100"/>
      <c r="I189" s="100"/>
      <c r="J189" s="100"/>
      <c r="K189" s="100"/>
      <c r="L189" s="100"/>
      <c r="M189" s="100"/>
      <c r="N189" s="100"/>
      <c r="O189" s="100"/>
      <c r="P189" s="100"/>
      <c r="Q189" s="100"/>
      <c r="R189" s="100"/>
      <c r="S189" s="100"/>
      <c r="T189" s="101"/>
      <c r="U189" s="119">
        <v>14696680</v>
      </c>
      <c r="V189" s="119"/>
      <c r="W189" s="119"/>
      <c r="X189" s="119"/>
      <c r="Y189" s="119"/>
      <c r="Z189" s="119">
        <v>91535</v>
      </c>
      <c r="AA189" s="119"/>
      <c r="AB189" s="119"/>
      <c r="AC189" s="119"/>
      <c r="AD189" s="119"/>
      <c r="AE189" s="119">
        <v>19746545</v>
      </c>
      <c r="AF189" s="119"/>
      <c r="AG189" s="119"/>
      <c r="AH189" s="119"/>
      <c r="AI189" s="119"/>
      <c r="AJ189" s="119">
        <v>270000</v>
      </c>
      <c r="AK189" s="119"/>
      <c r="AL189" s="119"/>
      <c r="AM189" s="119"/>
      <c r="AN189" s="119"/>
      <c r="AO189" s="119">
        <v>21405255</v>
      </c>
      <c r="AP189" s="119"/>
      <c r="AQ189" s="119"/>
      <c r="AR189" s="119"/>
      <c r="AS189" s="119"/>
      <c r="AT189" s="119">
        <v>300000</v>
      </c>
      <c r="AU189" s="119"/>
      <c r="AV189" s="119"/>
      <c r="AW189" s="119"/>
      <c r="AX189" s="119"/>
      <c r="AY189" s="119">
        <v>23622600</v>
      </c>
      <c r="AZ189" s="119"/>
      <c r="BA189" s="119"/>
      <c r="BB189" s="119"/>
      <c r="BC189" s="119"/>
      <c r="BD189" s="119">
        <v>262500</v>
      </c>
      <c r="BE189" s="119"/>
      <c r="BF189" s="119"/>
      <c r="BG189" s="119"/>
      <c r="BH189" s="119"/>
      <c r="BI189" s="119">
        <v>25159935</v>
      </c>
      <c r="BJ189" s="119"/>
      <c r="BK189" s="119"/>
      <c r="BL189" s="119"/>
      <c r="BM189" s="119"/>
      <c r="BN189" s="119">
        <v>262500</v>
      </c>
      <c r="BO189" s="119"/>
      <c r="BP189" s="119"/>
      <c r="BQ189" s="119"/>
      <c r="BR189" s="119"/>
    </row>
    <row r="190" spans="1:79" s="98" customFormat="1" ht="38.25" customHeight="1">
      <c r="A190" s="91" t="s">
        <v>224</v>
      </c>
      <c r="B190" s="92"/>
      <c r="C190" s="92"/>
      <c r="D190" s="92"/>
      <c r="E190" s="92"/>
      <c r="F190" s="92"/>
      <c r="G190" s="92"/>
      <c r="H190" s="92"/>
      <c r="I190" s="92"/>
      <c r="J190" s="92"/>
      <c r="K190" s="92"/>
      <c r="L190" s="92"/>
      <c r="M190" s="92"/>
      <c r="N190" s="92"/>
      <c r="O190" s="92"/>
      <c r="P190" s="92"/>
      <c r="Q190" s="92"/>
      <c r="R190" s="92"/>
      <c r="S190" s="92"/>
      <c r="T190" s="93"/>
      <c r="U190" s="120" t="s">
        <v>173</v>
      </c>
      <c r="V190" s="120"/>
      <c r="W190" s="120"/>
      <c r="X190" s="120"/>
      <c r="Y190" s="120"/>
      <c r="Z190" s="120"/>
      <c r="AA190" s="120"/>
      <c r="AB190" s="120"/>
      <c r="AC190" s="120"/>
      <c r="AD190" s="120"/>
      <c r="AE190" s="120" t="s">
        <v>173</v>
      </c>
      <c r="AF190" s="120"/>
      <c r="AG190" s="120"/>
      <c r="AH190" s="120"/>
      <c r="AI190" s="120"/>
      <c r="AJ190" s="120"/>
      <c r="AK190" s="120"/>
      <c r="AL190" s="120"/>
      <c r="AM190" s="120"/>
      <c r="AN190" s="120"/>
      <c r="AO190" s="120" t="s">
        <v>173</v>
      </c>
      <c r="AP190" s="120"/>
      <c r="AQ190" s="120"/>
      <c r="AR190" s="120"/>
      <c r="AS190" s="120"/>
      <c r="AT190" s="120"/>
      <c r="AU190" s="120"/>
      <c r="AV190" s="120"/>
      <c r="AW190" s="120"/>
      <c r="AX190" s="120"/>
      <c r="AY190" s="120" t="s">
        <v>173</v>
      </c>
      <c r="AZ190" s="120"/>
      <c r="BA190" s="120"/>
      <c r="BB190" s="120"/>
      <c r="BC190" s="120"/>
      <c r="BD190" s="120"/>
      <c r="BE190" s="120"/>
      <c r="BF190" s="120"/>
      <c r="BG190" s="120"/>
      <c r="BH190" s="120"/>
      <c r="BI190" s="120" t="s">
        <v>173</v>
      </c>
      <c r="BJ190" s="120"/>
      <c r="BK190" s="120"/>
      <c r="BL190" s="120"/>
      <c r="BM190" s="120"/>
      <c r="BN190" s="120"/>
      <c r="BO190" s="120"/>
      <c r="BP190" s="120"/>
      <c r="BQ190" s="120"/>
      <c r="BR190" s="120"/>
    </row>
    <row r="193" spans="1:79" ht="14.25" customHeight="1">
      <c r="A193" s="29" t="s">
        <v>125</v>
      </c>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row>
    <row r="194" spans="1:79" ht="15" customHeight="1">
      <c r="A194" s="54" t="s">
        <v>6</v>
      </c>
      <c r="B194" s="55"/>
      <c r="C194" s="55"/>
      <c r="D194" s="54" t="s">
        <v>10</v>
      </c>
      <c r="E194" s="55"/>
      <c r="F194" s="55"/>
      <c r="G194" s="55"/>
      <c r="H194" s="55"/>
      <c r="I194" s="55"/>
      <c r="J194" s="55"/>
      <c r="K194" s="55"/>
      <c r="L194" s="55"/>
      <c r="M194" s="55"/>
      <c r="N194" s="55"/>
      <c r="O194" s="55"/>
      <c r="P194" s="55"/>
      <c r="Q194" s="55"/>
      <c r="R194" s="55"/>
      <c r="S194" s="55"/>
      <c r="T194" s="55"/>
      <c r="U194" s="55"/>
      <c r="V194" s="56"/>
      <c r="W194" s="27" t="s">
        <v>248</v>
      </c>
      <c r="X194" s="27"/>
      <c r="Y194" s="27"/>
      <c r="Z194" s="27"/>
      <c r="AA194" s="27"/>
      <c r="AB194" s="27"/>
      <c r="AC194" s="27"/>
      <c r="AD194" s="27"/>
      <c r="AE194" s="27"/>
      <c r="AF194" s="27"/>
      <c r="AG194" s="27"/>
      <c r="AH194" s="27"/>
      <c r="AI194" s="27" t="s">
        <v>252</v>
      </c>
      <c r="AJ194" s="27"/>
      <c r="AK194" s="27"/>
      <c r="AL194" s="27"/>
      <c r="AM194" s="27"/>
      <c r="AN194" s="27"/>
      <c r="AO194" s="27"/>
      <c r="AP194" s="27"/>
      <c r="AQ194" s="27"/>
      <c r="AR194" s="27"/>
      <c r="AS194" s="27"/>
      <c r="AT194" s="27"/>
      <c r="AU194" s="27" t="s">
        <v>263</v>
      </c>
      <c r="AV194" s="27"/>
      <c r="AW194" s="27"/>
      <c r="AX194" s="27"/>
      <c r="AY194" s="27"/>
      <c r="AZ194" s="27"/>
      <c r="BA194" s="27" t="s">
        <v>270</v>
      </c>
      <c r="BB194" s="27"/>
      <c r="BC194" s="27"/>
      <c r="BD194" s="27"/>
      <c r="BE194" s="27"/>
      <c r="BF194" s="27"/>
      <c r="BG194" s="27" t="s">
        <v>279</v>
      </c>
      <c r="BH194" s="27"/>
      <c r="BI194" s="27"/>
      <c r="BJ194" s="27"/>
      <c r="BK194" s="27"/>
      <c r="BL194" s="27"/>
    </row>
    <row r="195" spans="1:79" ht="15" customHeight="1">
      <c r="A195" s="70"/>
      <c r="B195" s="71"/>
      <c r="C195" s="71"/>
      <c r="D195" s="70"/>
      <c r="E195" s="71"/>
      <c r="F195" s="71"/>
      <c r="G195" s="71"/>
      <c r="H195" s="71"/>
      <c r="I195" s="71"/>
      <c r="J195" s="71"/>
      <c r="K195" s="71"/>
      <c r="L195" s="71"/>
      <c r="M195" s="71"/>
      <c r="N195" s="71"/>
      <c r="O195" s="71"/>
      <c r="P195" s="71"/>
      <c r="Q195" s="71"/>
      <c r="R195" s="71"/>
      <c r="S195" s="71"/>
      <c r="T195" s="71"/>
      <c r="U195" s="71"/>
      <c r="V195" s="72"/>
      <c r="W195" s="27" t="s">
        <v>4</v>
      </c>
      <c r="X195" s="27"/>
      <c r="Y195" s="27"/>
      <c r="Z195" s="27"/>
      <c r="AA195" s="27"/>
      <c r="AB195" s="27"/>
      <c r="AC195" s="27" t="s">
        <v>3</v>
      </c>
      <c r="AD195" s="27"/>
      <c r="AE195" s="27"/>
      <c r="AF195" s="27"/>
      <c r="AG195" s="27"/>
      <c r="AH195" s="27"/>
      <c r="AI195" s="27" t="s">
        <v>4</v>
      </c>
      <c r="AJ195" s="27"/>
      <c r="AK195" s="27"/>
      <c r="AL195" s="27"/>
      <c r="AM195" s="27"/>
      <c r="AN195" s="27"/>
      <c r="AO195" s="27" t="s">
        <v>3</v>
      </c>
      <c r="AP195" s="27"/>
      <c r="AQ195" s="27"/>
      <c r="AR195" s="27"/>
      <c r="AS195" s="27"/>
      <c r="AT195" s="27"/>
      <c r="AU195" s="73" t="s">
        <v>4</v>
      </c>
      <c r="AV195" s="73"/>
      <c r="AW195" s="73"/>
      <c r="AX195" s="73" t="s">
        <v>3</v>
      </c>
      <c r="AY195" s="73"/>
      <c r="AZ195" s="73"/>
      <c r="BA195" s="73" t="s">
        <v>4</v>
      </c>
      <c r="BB195" s="73"/>
      <c r="BC195" s="73"/>
      <c r="BD195" s="73" t="s">
        <v>3</v>
      </c>
      <c r="BE195" s="73"/>
      <c r="BF195" s="73"/>
      <c r="BG195" s="73" t="s">
        <v>4</v>
      </c>
      <c r="BH195" s="73"/>
      <c r="BI195" s="73"/>
      <c r="BJ195" s="73" t="s">
        <v>3</v>
      </c>
      <c r="BK195" s="73"/>
      <c r="BL195" s="73"/>
    </row>
    <row r="196" spans="1:79" ht="57" customHeight="1">
      <c r="A196" s="57"/>
      <c r="B196" s="58"/>
      <c r="C196" s="58"/>
      <c r="D196" s="57"/>
      <c r="E196" s="58"/>
      <c r="F196" s="58"/>
      <c r="G196" s="58"/>
      <c r="H196" s="58"/>
      <c r="I196" s="58"/>
      <c r="J196" s="58"/>
      <c r="K196" s="58"/>
      <c r="L196" s="58"/>
      <c r="M196" s="58"/>
      <c r="N196" s="58"/>
      <c r="O196" s="58"/>
      <c r="P196" s="58"/>
      <c r="Q196" s="58"/>
      <c r="R196" s="58"/>
      <c r="S196" s="58"/>
      <c r="T196" s="58"/>
      <c r="U196" s="58"/>
      <c r="V196" s="59"/>
      <c r="W196" s="27" t="s">
        <v>12</v>
      </c>
      <c r="X196" s="27"/>
      <c r="Y196" s="27"/>
      <c r="Z196" s="27" t="s">
        <v>11</v>
      </c>
      <c r="AA196" s="27"/>
      <c r="AB196" s="27"/>
      <c r="AC196" s="27" t="s">
        <v>12</v>
      </c>
      <c r="AD196" s="27"/>
      <c r="AE196" s="27"/>
      <c r="AF196" s="27" t="s">
        <v>11</v>
      </c>
      <c r="AG196" s="27"/>
      <c r="AH196" s="27"/>
      <c r="AI196" s="27" t="s">
        <v>12</v>
      </c>
      <c r="AJ196" s="27"/>
      <c r="AK196" s="27"/>
      <c r="AL196" s="27" t="s">
        <v>11</v>
      </c>
      <c r="AM196" s="27"/>
      <c r="AN196" s="27"/>
      <c r="AO196" s="27" t="s">
        <v>12</v>
      </c>
      <c r="AP196" s="27"/>
      <c r="AQ196" s="27"/>
      <c r="AR196" s="27" t="s">
        <v>11</v>
      </c>
      <c r="AS196" s="27"/>
      <c r="AT196" s="27"/>
      <c r="AU196" s="73"/>
      <c r="AV196" s="73"/>
      <c r="AW196" s="73"/>
      <c r="AX196" s="73"/>
      <c r="AY196" s="73"/>
      <c r="AZ196" s="73"/>
      <c r="BA196" s="73"/>
      <c r="BB196" s="73"/>
      <c r="BC196" s="73"/>
      <c r="BD196" s="73"/>
      <c r="BE196" s="73"/>
      <c r="BF196" s="73"/>
      <c r="BG196" s="73"/>
      <c r="BH196" s="73"/>
      <c r="BI196" s="73"/>
      <c r="BJ196" s="73"/>
      <c r="BK196" s="73"/>
      <c r="BL196" s="73"/>
    </row>
    <row r="197" spans="1:79" ht="15" customHeight="1">
      <c r="A197" s="36">
        <v>1</v>
      </c>
      <c r="B197" s="37"/>
      <c r="C197" s="37"/>
      <c r="D197" s="36">
        <v>2</v>
      </c>
      <c r="E197" s="37"/>
      <c r="F197" s="37"/>
      <c r="G197" s="37"/>
      <c r="H197" s="37"/>
      <c r="I197" s="37"/>
      <c r="J197" s="37"/>
      <c r="K197" s="37"/>
      <c r="L197" s="37"/>
      <c r="M197" s="37"/>
      <c r="N197" s="37"/>
      <c r="O197" s="37"/>
      <c r="P197" s="37"/>
      <c r="Q197" s="37"/>
      <c r="R197" s="37"/>
      <c r="S197" s="37"/>
      <c r="T197" s="37"/>
      <c r="U197" s="37"/>
      <c r="V197" s="38"/>
      <c r="W197" s="27">
        <v>3</v>
      </c>
      <c r="X197" s="27"/>
      <c r="Y197" s="27"/>
      <c r="Z197" s="27">
        <v>4</v>
      </c>
      <c r="AA197" s="27"/>
      <c r="AB197" s="27"/>
      <c r="AC197" s="27">
        <v>5</v>
      </c>
      <c r="AD197" s="27"/>
      <c r="AE197" s="27"/>
      <c r="AF197" s="27">
        <v>6</v>
      </c>
      <c r="AG197" s="27"/>
      <c r="AH197" s="27"/>
      <c r="AI197" s="27">
        <v>7</v>
      </c>
      <c r="AJ197" s="27"/>
      <c r="AK197" s="27"/>
      <c r="AL197" s="27">
        <v>8</v>
      </c>
      <c r="AM197" s="27"/>
      <c r="AN197" s="27"/>
      <c r="AO197" s="27">
        <v>9</v>
      </c>
      <c r="AP197" s="27"/>
      <c r="AQ197" s="27"/>
      <c r="AR197" s="27">
        <v>10</v>
      </c>
      <c r="AS197" s="27"/>
      <c r="AT197" s="27"/>
      <c r="AU197" s="27">
        <v>11</v>
      </c>
      <c r="AV197" s="27"/>
      <c r="AW197" s="27"/>
      <c r="AX197" s="27">
        <v>12</v>
      </c>
      <c r="AY197" s="27"/>
      <c r="AZ197" s="27"/>
      <c r="BA197" s="27">
        <v>13</v>
      </c>
      <c r="BB197" s="27"/>
      <c r="BC197" s="27"/>
      <c r="BD197" s="27">
        <v>14</v>
      </c>
      <c r="BE197" s="27"/>
      <c r="BF197" s="27"/>
      <c r="BG197" s="27">
        <v>15</v>
      </c>
      <c r="BH197" s="27"/>
      <c r="BI197" s="27"/>
      <c r="BJ197" s="27">
        <v>16</v>
      </c>
      <c r="BK197" s="27"/>
      <c r="BL197" s="27"/>
    </row>
    <row r="198" spans="1:79" s="1" customFormat="1" ht="12.75" hidden="1" customHeight="1">
      <c r="A198" s="39" t="s">
        <v>69</v>
      </c>
      <c r="B198" s="40"/>
      <c r="C198" s="40"/>
      <c r="D198" s="39" t="s">
        <v>57</v>
      </c>
      <c r="E198" s="40"/>
      <c r="F198" s="40"/>
      <c r="G198" s="40"/>
      <c r="H198" s="40"/>
      <c r="I198" s="40"/>
      <c r="J198" s="40"/>
      <c r="K198" s="40"/>
      <c r="L198" s="40"/>
      <c r="M198" s="40"/>
      <c r="N198" s="40"/>
      <c r="O198" s="40"/>
      <c r="P198" s="40"/>
      <c r="Q198" s="40"/>
      <c r="R198" s="40"/>
      <c r="S198" s="40"/>
      <c r="T198" s="40"/>
      <c r="U198" s="40"/>
      <c r="V198" s="41"/>
      <c r="W198" s="26" t="s">
        <v>72</v>
      </c>
      <c r="X198" s="26"/>
      <c r="Y198" s="26"/>
      <c r="Z198" s="26" t="s">
        <v>73</v>
      </c>
      <c r="AA198" s="26"/>
      <c r="AB198" s="26"/>
      <c r="AC198" s="30" t="s">
        <v>74</v>
      </c>
      <c r="AD198" s="30"/>
      <c r="AE198" s="30"/>
      <c r="AF198" s="30" t="s">
        <v>75</v>
      </c>
      <c r="AG198" s="30"/>
      <c r="AH198" s="30"/>
      <c r="AI198" s="26" t="s">
        <v>76</v>
      </c>
      <c r="AJ198" s="26"/>
      <c r="AK198" s="26"/>
      <c r="AL198" s="26" t="s">
        <v>77</v>
      </c>
      <c r="AM198" s="26"/>
      <c r="AN198" s="26"/>
      <c r="AO198" s="30" t="s">
        <v>104</v>
      </c>
      <c r="AP198" s="30"/>
      <c r="AQ198" s="30"/>
      <c r="AR198" s="30" t="s">
        <v>78</v>
      </c>
      <c r="AS198" s="30"/>
      <c r="AT198" s="30"/>
      <c r="AU198" s="26" t="s">
        <v>105</v>
      </c>
      <c r="AV198" s="26"/>
      <c r="AW198" s="26"/>
      <c r="AX198" s="30" t="s">
        <v>106</v>
      </c>
      <c r="AY198" s="30"/>
      <c r="AZ198" s="30"/>
      <c r="BA198" s="26" t="s">
        <v>107</v>
      </c>
      <c r="BB198" s="26"/>
      <c r="BC198" s="26"/>
      <c r="BD198" s="30" t="s">
        <v>108</v>
      </c>
      <c r="BE198" s="30"/>
      <c r="BF198" s="30"/>
      <c r="BG198" s="26" t="s">
        <v>109</v>
      </c>
      <c r="BH198" s="26"/>
      <c r="BI198" s="26"/>
      <c r="BJ198" s="30" t="s">
        <v>110</v>
      </c>
      <c r="BK198" s="30"/>
      <c r="BL198" s="30"/>
      <c r="CA198" s="1" t="s">
        <v>103</v>
      </c>
    </row>
    <row r="199" spans="1:79" s="98" customFormat="1" ht="12.75" customHeight="1">
      <c r="A199" s="88">
        <v>1</v>
      </c>
      <c r="B199" s="89"/>
      <c r="C199" s="89"/>
      <c r="D199" s="91" t="s">
        <v>225</v>
      </c>
      <c r="E199" s="92"/>
      <c r="F199" s="92"/>
      <c r="G199" s="92"/>
      <c r="H199" s="92"/>
      <c r="I199" s="92"/>
      <c r="J199" s="92"/>
      <c r="K199" s="92"/>
      <c r="L199" s="92"/>
      <c r="M199" s="92"/>
      <c r="N199" s="92"/>
      <c r="O199" s="92"/>
      <c r="P199" s="92"/>
      <c r="Q199" s="92"/>
      <c r="R199" s="92"/>
      <c r="S199" s="92"/>
      <c r="T199" s="92"/>
      <c r="U199" s="92"/>
      <c r="V199" s="93"/>
      <c r="W199" s="118">
        <v>6</v>
      </c>
      <c r="X199" s="118"/>
      <c r="Y199" s="118"/>
      <c r="Z199" s="118">
        <v>5</v>
      </c>
      <c r="AA199" s="118"/>
      <c r="AB199" s="118"/>
      <c r="AC199" s="118">
        <v>0</v>
      </c>
      <c r="AD199" s="118"/>
      <c r="AE199" s="118"/>
      <c r="AF199" s="118">
        <v>0</v>
      </c>
      <c r="AG199" s="118"/>
      <c r="AH199" s="118"/>
      <c r="AI199" s="118">
        <v>11</v>
      </c>
      <c r="AJ199" s="118"/>
      <c r="AK199" s="118"/>
      <c r="AL199" s="118">
        <v>11</v>
      </c>
      <c r="AM199" s="118"/>
      <c r="AN199" s="118"/>
      <c r="AO199" s="118">
        <v>0</v>
      </c>
      <c r="AP199" s="118"/>
      <c r="AQ199" s="118"/>
      <c r="AR199" s="118">
        <v>0</v>
      </c>
      <c r="AS199" s="118"/>
      <c r="AT199" s="118"/>
      <c r="AU199" s="118">
        <v>11</v>
      </c>
      <c r="AV199" s="118"/>
      <c r="AW199" s="118"/>
      <c r="AX199" s="118">
        <v>0</v>
      </c>
      <c r="AY199" s="118"/>
      <c r="AZ199" s="118"/>
      <c r="BA199" s="118">
        <v>11</v>
      </c>
      <c r="BB199" s="118"/>
      <c r="BC199" s="118"/>
      <c r="BD199" s="118">
        <v>0</v>
      </c>
      <c r="BE199" s="118"/>
      <c r="BF199" s="118"/>
      <c r="BG199" s="118">
        <v>11</v>
      </c>
      <c r="BH199" s="118"/>
      <c r="BI199" s="118"/>
      <c r="BJ199" s="118">
        <v>0</v>
      </c>
      <c r="BK199" s="118"/>
      <c r="BL199" s="118"/>
      <c r="CA199" s="98" t="s">
        <v>43</v>
      </c>
    </row>
    <row r="200" spans="1:79" s="98" customFormat="1" ht="12.75" customHeight="1">
      <c r="A200" s="88">
        <v>2</v>
      </c>
      <c r="B200" s="89"/>
      <c r="C200" s="89"/>
      <c r="D200" s="91" t="s">
        <v>226</v>
      </c>
      <c r="E200" s="92"/>
      <c r="F200" s="92"/>
      <c r="G200" s="92"/>
      <c r="H200" s="92"/>
      <c r="I200" s="92"/>
      <c r="J200" s="92"/>
      <c r="K200" s="92"/>
      <c r="L200" s="92"/>
      <c r="M200" s="92"/>
      <c r="N200" s="92"/>
      <c r="O200" s="92"/>
      <c r="P200" s="92"/>
      <c r="Q200" s="92"/>
      <c r="R200" s="92"/>
      <c r="S200" s="92"/>
      <c r="T200" s="92"/>
      <c r="U200" s="92"/>
      <c r="V200" s="93"/>
      <c r="W200" s="118">
        <v>30.5</v>
      </c>
      <c r="X200" s="118"/>
      <c r="Y200" s="118"/>
      <c r="Z200" s="118">
        <v>30.5</v>
      </c>
      <c r="AA200" s="118"/>
      <c r="AB200" s="118"/>
      <c r="AC200" s="118">
        <v>0</v>
      </c>
      <c r="AD200" s="118"/>
      <c r="AE200" s="118"/>
      <c r="AF200" s="118">
        <v>0</v>
      </c>
      <c r="AG200" s="118"/>
      <c r="AH200" s="118"/>
      <c r="AI200" s="118">
        <v>20</v>
      </c>
      <c r="AJ200" s="118"/>
      <c r="AK200" s="118"/>
      <c r="AL200" s="118">
        <v>20</v>
      </c>
      <c r="AM200" s="118"/>
      <c r="AN200" s="118"/>
      <c r="AO200" s="118">
        <v>0</v>
      </c>
      <c r="AP200" s="118"/>
      <c r="AQ200" s="118"/>
      <c r="AR200" s="118">
        <v>0</v>
      </c>
      <c r="AS200" s="118"/>
      <c r="AT200" s="118"/>
      <c r="AU200" s="118">
        <v>20</v>
      </c>
      <c r="AV200" s="118"/>
      <c r="AW200" s="118"/>
      <c r="AX200" s="118">
        <v>0</v>
      </c>
      <c r="AY200" s="118"/>
      <c r="AZ200" s="118"/>
      <c r="BA200" s="118">
        <v>20</v>
      </c>
      <c r="BB200" s="118"/>
      <c r="BC200" s="118"/>
      <c r="BD200" s="118">
        <v>0</v>
      </c>
      <c r="BE200" s="118"/>
      <c r="BF200" s="118"/>
      <c r="BG200" s="118">
        <v>20</v>
      </c>
      <c r="BH200" s="118"/>
      <c r="BI200" s="118"/>
      <c r="BJ200" s="118">
        <v>0</v>
      </c>
      <c r="BK200" s="118"/>
      <c r="BL200" s="118"/>
    </row>
    <row r="201" spans="1:79" s="98" customFormat="1" ht="12.75" customHeight="1">
      <c r="A201" s="88">
        <v>3</v>
      </c>
      <c r="B201" s="89"/>
      <c r="C201" s="89"/>
      <c r="D201" s="91" t="s">
        <v>227</v>
      </c>
      <c r="E201" s="92"/>
      <c r="F201" s="92"/>
      <c r="G201" s="92"/>
      <c r="H201" s="92"/>
      <c r="I201" s="92"/>
      <c r="J201" s="92"/>
      <c r="K201" s="92"/>
      <c r="L201" s="92"/>
      <c r="M201" s="92"/>
      <c r="N201" s="92"/>
      <c r="O201" s="92"/>
      <c r="P201" s="92"/>
      <c r="Q201" s="92"/>
      <c r="R201" s="92"/>
      <c r="S201" s="92"/>
      <c r="T201" s="92"/>
      <c r="U201" s="92"/>
      <c r="V201" s="93"/>
      <c r="W201" s="118">
        <v>80</v>
      </c>
      <c r="X201" s="118"/>
      <c r="Y201" s="118"/>
      <c r="Z201" s="118">
        <v>73</v>
      </c>
      <c r="AA201" s="118"/>
      <c r="AB201" s="118"/>
      <c r="AC201" s="118">
        <v>0</v>
      </c>
      <c r="AD201" s="118"/>
      <c r="AE201" s="118"/>
      <c r="AF201" s="118">
        <v>0</v>
      </c>
      <c r="AG201" s="118"/>
      <c r="AH201" s="118"/>
      <c r="AI201" s="118">
        <v>100.5</v>
      </c>
      <c r="AJ201" s="118"/>
      <c r="AK201" s="118"/>
      <c r="AL201" s="118">
        <v>100.5</v>
      </c>
      <c r="AM201" s="118"/>
      <c r="AN201" s="118"/>
      <c r="AO201" s="118">
        <v>0</v>
      </c>
      <c r="AP201" s="118"/>
      <c r="AQ201" s="118"/>
      <c r="AR201" s="118">
        <v>0</v>
      </c>
      <c r="AS201" s="118"/>
      <c r="AT201" s="118"/>
      <c r="AU201" s="118">
        <v>100.5</v>
      </c>
      <c r="AV201" s="118"/>
      <c r="AW201" s="118"/>
      <c r="AX201" s="118">
        <v>0</v>
      </c>
      <c r="AY201" s="118"/>
      <c r="AZ201" s="118"/>
      <c r="BA201" s="118">
        <v>100.5</v>
      </c>
      <c r="BB201" s="118"/>
      <c r="BC201" s="118"/>
      <c r="BD201" s="118">
        <v>0</v>
      </c>
      <c r="BE201" s="118"/>
      <c r="BF201" s="118"/>
      <c r="BG201" s="118">
        <v>100.5</v>
      </c>
      <c r="BH201" s="118"/>
      <c r="BI201" s="118"/>
      <c r="BJ201" s="118">
        <v>0</v>
      </c>
      <c r="BK201" s="118"/>
      <c r="BL201" s="118"/>
    </row>
    <row r="202" spans="1:79" s="98" customFormat="1" ht="12.75" customHeight="1">
      <c r="A202" s="88">
        <v>4</v>
      </c>
      <c r="B202" s="89"/>
      <c r="C202" s="89"/>
      <c r="D202" s="91" t="s">
        <v>228</v>
      </c>
      <c r="E202" s="92"/>
      <c r="F202" s="92"/>
      <c r="G202" s="92"/>
      <c r="H202" s="92"/>
      <c r="I202" s="92"/>
      <c r="J202" s="92"/>
      <c r="K202" s="92"/>
      <c r="L202" s="92"/>
      <c r="M202" s="92"/>
      <c r="N202" s="92"/>
      <c r="O202" s="92"/>
      <c r="P202" s="92"/>
      <c r="Q202" s="92"/>
      <c r="R202" s="92"/>
      <c r="S202" s="92"/>
      <c r="T202" s="92"/>
      <c r="U202" s="92"/>
      <c r="V202" s="93"/>
      <c r="W202" s="118">
        <v>3</v>
      </c>
      <c r="X202" s="118"/>
      <c r="Y202" s="118"/>
      <c r="Z202" s="118">
        <v>3</v>
      </c>
      <c r="AA202" s="118"/>
      <c r="AB202" s="118"/>
      <c r="AC202" s="118">
        <v>0</v>
      </c>
      <c r="AD202" s="118"/>
      <c r="AE202" s="118"/>
      <c r="AF202" s="118">
        <v>0</v>
      </c>
      <c r="AG202" s="118"/>
      <c r="AH202" s="118"/>
      <c r="AI202" s="118">
        <v>6</v>
      </c>
      <c r="AJ202" s="118"/>
      <c r="AK202" s="118"/>
      <c r="AL202" s="118">
        <v>6</v>
      </c>
      <c r="AM202" s="118"/>
      <c r="AN202" s="118"/>
      <c r="AO202" s="118">
        <v>0</v>
      </c>
      <c r="AP202" s="118"/>
      <c r="AQ202" s="118"/>
      <c r="AR202" s="118">
        <v>0</v>
      </c>
      <c r="AS202" s="118"/>
      <c r="AT202" s="118"/>
      <c r="AU202" s="118">
        <v>6</v>
      </c>
      <c r="AV202" s="118"/>
      <c r="AW202" s="118"/>
      <c r="AX202" s="118">
        <v>0</v>
      </c>
      <c r="AY202" s="118"/>
      <c r="AZ202" s="118"/>
      <c r="BA202" s="118">
        <v>6</v>
      </c>
      <c r="BB202" s="118"/>
      <c r="BC202" s="118"/>
      <c r="BD202" s="118">
        <v>0</v>
      </c>
      <c r="BE202" s="118"/>
      <c r="BF202" s="118"/>
      <c r="BG202" s="118">
        <v>6</v>
      </c>
      <c r="BH202" s="118"/>
      <c r="BI202" s="118"/>
      <c r="BJ202" s="118">
        <v>0</v>
      </c>
      <c r="BK202" s="118"/>
      <c r="BL202" s="118"/>
    </row>
    <row r="203" spans="1:79" s="6" customFormat="1" ht="12.75" customHeight="1">
      <c r="A203" s="85">
        <v>5</v>
      </c>
      <c r="B203" s="86"/>
      <c r="C203" s="86"/>
      <c r="D203" s="99" t="s">
        <v>229</v>
      </c>
      <c r="E203" s="100"/>
      <c r="F203" s="100"/>
      <c r="G203" s="100"/>
      <c r="H203" s="100"/>
      <c r="I203" s="100"/>
      <c r="J203" s="100"/>
      <c r="K203" s="100"/>
      <c r="L203" s="100"/>
      <c r="M203" s="100"/>
      <c r="N203" s="100"/>
      <c r="O203" s="100"/>
      <c r="P203" s="100"/>
      <c r="Q203" s="100"/>
      <c r="R203" s="100"/>
      <c r="S203" s="100"/>
      <c r="T203" s="100"/>
      <c r="U203" s="100"/>
      <c r="V203" s="101"/>
      <c r="W203" s="111">
        <v>119.5</v>
      </c>
      <c r="X203" s="111"/>
      <c r="Y203" s="111"/>
      <c r="Z203" s="111">
        <v>111.5</v>
      </c>
      <c r="AA203" s="111"/>
      <c r="AB203" s="111"/>
      <c r="AC203" s="111">
        <v>0</v>
      </c>
      <c r="AD203" s="111"/>
      <c r="AE203" s="111"/>
      <c r="AF203" s="111">
        <v>0</v>
      </c>
      <c r="AG203" s="111"/>
      <c r="AH203" s="111"/>
      <c r="AI203" s="111">
        <v>137.5</v>
      </c>
      <c r="AJ203" s="111"/>
      <c r="AK203" s="111"/>
      <c r="AL203" s="111">
        <v>137.5</v>
      </c>
      <c r="AM203" s="111"/>
      <c r="AN203" s="111"/>
      <c r="AO203" s="111">
        <v>0</v>
      </c>
      <c r="AP203" s="111"/>
      <c r="AQ203" s="111"/>
      <c r="AR203" s="111">
        <v>0</v>
      </c>
      <c r="AS203" s="111"/>
      <c r="AT203" s="111"/>
      <c r="AU203" s="111">
        <v>137.5</v>
      </c>
      <c r="AV203" s="111"/>
      <c r="AW203" s="111"/>
      <c r="AX203" s="111">
        <v>0</v>
      </c>
      <c r="AY203" s="111"/>
      <c r="AZ203" s="111"/>
      <c r="BA203" s="111">
        <v>137.5</v>
      </c>
      <c r="BB203" s="111"/>
      <c r="BC203" s="111"/>
      <c r="BD203" s="111">
        <v>0</v>
      </c>
      <c r="BE203" s="111"/>
      <c r="BF203" s="111"/>
      <c r="BG203" s="111">
        <v>137.5</v>
      </c>
      <c r="BH203" s="111"/>
      <c r="BI203" s="111"/>
      <c r="BJ203" s="111">
        <v>0</v>
      </c>
      <c r="BK203" s="111"/>
      <c r="BL203" s="111"/>
    </row>
    <row r="204" spans="1:79" s="98" customFormat="1" ht="25.5" customHeight="1">
      <c r="A204" s="88">
        <v>6</v>
      </c>
      <c r="B204" s="89"/>
      <c r="C204" s="89"/>
      <c r="D204" s="91" t="s">
        <v>230</v>
      </c>
      <c r="E204" s="92"/>
      <c r="F204" s="92"/>
      <c r="G204" s="92"/>
      <c r="H204" s="92"/>
      <c r="I204" s="92"/>
      <c r="J204" s="92"/>
      <c r="K204" s="92"/>
      <c r="L204" s="92"/>
      <c r="M204" s="92"/>
      <c r="N204" s="92"/>
      <c r="O204" s="92"/>
      <c r="P204" s="92"/>
      <c r="Q204" s="92"/>
      <c r="R204" s="92"/>
      <c r="S204" s="92"/>
      <c r="T204" s="92"/>
      <c r="U204" s="92"/>
      <c r="V204" s="93"/>
      <c r="W204" s="118" t="s">
        <v>173</v>
      </c>
      <c r="X204" s="118"/>
      <c r="Y204" s="118"/>
      <c r="Z204" s="118" t="s">
        <v>173</v>
      </c>
      <c r="AA204" s="118"/>
      <c r="AB204" s="118"/>
      <c r="AC204" s="118"/>
      <c r="AD204" s="118"/>
      <c r="AE204" s="118"/>
      <c r="AF204" s="118"/>
      <c r="AG204" s="118"/>
      <c r="AH204" s="118"/>
      <c r="AI204" s="118" t="s">
        <v>173</v>
      </c>
      <c r="AJ204" s="118"/>
      <c r="AK204" s="118"/>
      <c r="AL204" s="118" t="s">
        <v>173</v>
      </c>
      <c r="AM204" s="118"/>
      <c r="AN204" s="118"/>
      <c r="AO204" s="118"/>
      <c r="AP204" s="118"/>
      <c r="AQ204" s="118"/>
      <c r="AR204" s="118"/>
      <c r="AS204" s="118"/>
      <c r="AT204" s="118"/>
      <c r="AU204" s="118" t="s">
        <v>173</v>
      </c>
      <c r="AV204" s="118"/>
      <c r="AW204" s="118"/>
      <c r="AX204" s="118"/>
      <c r="AY204" s="118"/>
      <c r="AZ204" s="118"/>
      <c r="BA204" s="118" t="s">
        <v>173</v>
      </c>
      <c r="BB204" s="118"/>
      <c r="BC204" s="118"/>
      <c r="BD204" s="118"/>
      <c r="BE204" s="118"/>
      <c r="BF204" s="118"/>
      <c r="BG204" s="118" t="s">
        <v>173</v>
      </c>
      <c r="BH204" s="118"/>
      <c r="BI204" s="118"/>
      <c r="BJ204" s="118"/>
      <c r="BK204" s="118"/>
      <c r="BL204" s="118"/>
    </row>
    <row r="207" spans="1:79" ht="14.25" customHeight="1">
      <c r="A207" s="29" t="s">
        <v>153</v>
      </c>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row>
    <row r="208" spans="1:79" ht="14.25" customHeight="1">
      <c r="A208" s="29" t="s">
        <v>264</v>
      </c>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row>
    <row r="209" spans="1:79" ht="15" customHeight="1">
      <c r="A209" s="31" t="s">
        <v>247</v>
      </c>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row>
    <row r="210" spans="1:79" ht="15" customHeight="1">
      <c r="A210" s="27" t="s">
        <v>6</v>
      </c>
      <c r="B210" s="27"/>
      <c r="C210" s="27"/>
      <c r="D210" s="27"/>
      <c r="E210" s="27"/>
      <c r="F210" s="27"/>
      <c r="G210" s="27" t="s">
        <v>126</v>
      </c>
      <c r="H210" s="27"/>
      <c r="I210" s="27"/>
      <c r="J210" s="27"/>
      <c r="K210" s="27"/>
      <c r="L210" s="27"/>
      <c r="M210" s="27"/>
      <c r="N210" s="27"/>
      <c r="O210" s="27"/>
      <c r="P210" s="27"/>
      <c r="Q210" s="27"/>
      <c r="R210" s="27"/>
      <c r="S210" s="27"/>
      <c r="T210" s="27" t="s">
        <v>13</v>
      </c>
      <c r="U210" s="27"/>
      <c r="V210" s="27"/>
      <c r="W210" s="27"/>
      <c r="X210" s="27"/>
      <c r="Y210" s="27"/>
      <c r="Z210" s="27"/>
      <c r="AA210" s="36" t="s">
        <v>248</v>
      </c>
      <c r="AB210" s="75"/>
      <c r="AC210" s="75"/>
      <c r="AD210" s="75"/>
      <c r="AE210" s="75"/>
      <c r="AF210" s="75"/>
      <c r="AG210" s="75"/>
      <c r="AH210" s="75"/>
      <c r="AI210" s="75"/>
      <c r="AJ210" s="75"/>
      <c r="AK210" s="75"/>
      <c r="AL210" s="75"/>
      <c r="AM210" s="75"/>
      <c r="AN210" s="75"/>
      <c r="AO210" s="76"/>
      <c r="AP210" s="36" t="s">
        <v>251</v>
      </c>
      <c r="AQ210" s="37"/>
      <c r="AR210" s="37"/>
      <c r="AS210" s="37"/>
      <c r="AT210" s="37"/>
      <c r="AU210" s="37"/>
      <c r="AV210" s="37"/>
      <c r="AW210" s="37"/>
      <c r="AX210" s="37"/>
      <c r="AY210" s="37"/>
      <c r="AZ210" s="37"/>
      <c r="BA210" s="37"/>
      <c r="BB210" s="37"/>
      <c r="BC210" s="37"/>
      <c r="BD210" s="38"/>
      <c r="BE210" s="36" t="s">
        <v>258</v>
      </c>
      <c r="BF210" s="37"/>
      <c r="BG210" s="37"/>
      <c r="BH210" s="37"/>
      <c r="BI210" s="37"/>
      <c r="BJ210" s="37"/>
      <c r="BK210" s="37"/>
      <c r="BL210" s="37"/>
      <c r="BM210" s="37"/>
      <c r="BN210" s="37"/>
      <c r="BO210" s="37"/>
      <c r="BP210" s="37"/>
      <c r="BQ210" s="37"/>
      <c r="BR210" s="37"/>
      <c r="BS210" s="38"/>
    </row>
    <row r="211" spans="1:79" ht="32.1"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t="s">
        <v>4</v>
      </c>
      <c r="AB211" s="27"/>
      <c r="AC211" s="27"/>
      <c r="AD211" s="27"/>
      <c r="AE211" s="27"/>
      <c r="AF211" s="27" t="s">
        <v>3</v>
      </c>
      <c r="AG211" s="27"/>
      <c r="AH211" s="27"/>
      <c r="AI211" s="27"/>
      <c r="AJ211" s="27"/>
      <c r="AK211" s="27" t="s">
        <v>89</v>
      </c>
      <c r="AL211" s="27"/>
      <c r="AM211" s="27"/>
      <c r="AN211" s="27"/>
      <c r="AO211" s="27"/>
      <c r="AP211" s="27" t="s">
        <v>4</v>
      </c>
      <c r="AQ211" s="27"/>
      <c r="AR211" s="27"/>
      <c r="AS211" s="27"/>
      <c r="AT211" s="27"/>
      <c r="AU211" s="27" t="s">
        <v>3</v>
      </c>
      <c r="AV211" s="27"/>
      <c r="AW211" s="27"/>
      <c r="AX211" s="27"/>
      <c r="AY211" s="27"/>
      <c r="AZ211" s="27" t="s">
        <v>96</v>
      </c>
      <c r="BA211" s="27"/>
      <c r="BB211" s="27"/>
      <c r="BC211" s="27"/>
      <c r="BD211" s="27"/>
      <c r="BE211" s="27" t="s">
        <v>4</v>
      </c>
      <c r="BF211" s="27"/>
      <c r="BG211" s="27"/>
      <c r="BH211" s="27"/>
      <c r="BI211" s="27"/>
      <c r="BJ211" s="27" t="s">
        <v>3</v>
      </c>
      <c r="BK211" s="27"/>
      <c r="BL211" s="27"/>
      <c r="BM211" s="27"/>
      <c r="BN211" s="27"/>
      <c r="BO211" s="27" t="s">
        <v>127</v>
      </c>
      <c r="BP211" s="27"/>
      <c r="BQ211" s="27"/>
      <c r="BR211" s="27"/>
      <c r="BS211" s="27"/>
    </row>
    <row r="212" spans="1:79" ht="15" customHeight="1">
      <c r="A212" s="27">
        <v>1</v>
      </c>
      <c r="B212" s="27"/>
      <c r="C212" s="27"/>
      <c r="D212" s="27"/>
      <c r="E212" s="27"/>
      <c r="F212" s="27"/>
      <c r="G212" s="27">
        <v>2</v>
      </c>
      <c r="H212" s="27"/>
      <c r="I212" s="27"/>
      <c r="J212" s="27"/>
      <c r="K212" s="27"/>
      <c r="L212" s="27"/>
      <c r="M212" s="27"/>
      <c r="N212" s="27"/>
      <c r="O212" s="27"/>
      <c r="P212" s="27"/>
      <c r="Q212" s="27"/>
      <c r="R212" s="27"/>
      <c r="S212" s="27"/>
      <c r="T212" s="27">
        <v>3</v>
      </c>
      <c r="U212" s="27"/>
      <c r="V212" s="27"/>
      <c r="W212" s="27"/>
      <c r="X212" s="27"/>
      <c r="Y212" s="27"/>
      <c r="Z212" s="27"/>
      <c r="AA212" s="27">
        <v>4</v>
      </c>
      <c r="AB212" s="27"/>
      <c r="AC212" s="27"/>
      <c r="AD212" s="27"/>
      <c r="AE212" s="27"/>
      <c r="AF212" s="27">
        <v>5</v>
      </c>
      <c r="AG212" s="27"/>
      <c r="AH212" s="27"/>
      <c r="AI212" s="27"/>
      <c r="AJ212" s="27"/>
      <c r="AK212" s="27">
        <v>6</v>
      </c>
      <c r="AL212" s="27"/>
      <c r="AM212" s="27"/>
      <c r="AN212" s="27"/>
      <c r="AO212" s="27"/>
      <c r="AP212" s="27">
        <v>7</v>
      </c>
      <c r="AQ212" s="27"/>
      <c r="AR212" s="27"/>
      <c r="AS212" s="27"/>
      <c r="AT212" s="27"/>
      <c r="AU212" s="27">
        <v>8</v>
      </c>
      <c r="AV212" s="27"/>
      <c r="AW212" s="27"/>
      <c r="AX212" s="27"/>
      <c r="AY212" s="27"/>
      <c r="AZ212" s="27">
        <v>9</v>
      </c>
      <c r="BA212" s="27"/>
      <c r="BB212" s="27"/>
      <c r="BC212" s="27"/>
      <c r="BD212" s="27"/>
      <c r="BE212" s="27">
        <v>10</v>
      </c>
      <c r="BF212" s="27"/>
      <c r="BG212" s="27"/>
      <c r="BH212" s="27"/>
      <c r="BI212" s="27"/>
      <c r="BJ212" s="27">
        <v>11</v>
      </c>
      <c r="BK212" s="27"/>
      <c r="BL212" s="27"/>
      <c r="BM212" s="27"/>
      <c r="BN212" s="27"/>
      <c r="BO212" s="27">
        <v>12</v>
      </c>
      <c r="BP212" s="27"/>
      <c r="BQ212" s="27"/>
      <c r="BR212" s="27"/>
      <c r="BS212" s="27"/>
    </row>
    <row r="213" spans="1:79" s="1" customFormat="1" ht="15" hidden="1" customHeight="1">
      <c r="A213" s="26" t="s">
        <v>69</v>
      </c>
      <c r="B213" s="26"/>
      <c r="C213" s="26"/>
      <c r="D213" s="26"/>
      <c r="E213" s="26"/>
      <c r="F213" s="26"/>
      <c r="G213" s="60" t="s">
        <v>57</v>
      </c>
      <c r="H213" s="60"/>
      <c r="I213" s="60"/>
      <c r="J213" s="60"/>
      <c r="K213" s="60"/>
      <c r="L213" s="60"/>
      <c r="M213" s="60"/>
      <c r="N213" s="60"/>
      <c r="O213" s="60"/>
      <c r="P213" s="60"/>
      <c r="Q213" s="60"/>
      <c r="R213" s="60"/>
      <c r="S213" s="60"/>
      <c r="T213" s="60" t="s">
        <v>79</v>
      </c>
      <c r="U213" s="60"/>
      <c r="V213" s="60"/>
      <c r="W213" s="60"/>
      <c r="X213" s="60"/>
      <c r="Y213" s="60"/>
      <c r="Z213" s="60"/>
      <c r="AA213" s="30" t="s">
        <v>65</v>
      </c>
      <c r="AB213" s="30"/>
      <c r="AC213" s="30"/>
      <c r="AD213" s="30"/>
      <c r="AE213" s="30"/>
      <c r="AF213" s="30" t="s">
        <v>66</v>
      </c>
      <c r="AG213" s="30"/>
      <c r="AH213" s="30"/>
      <c r="AI213" s="30"/>
      <c r="AJ213" s="30"/>
      <c r="AK213" s="50" t="s">
        <v>122</v>
      </c>
      <c r="AL213" s="50"/>
      <c r="AM213" s="50"/>
      <c r="AN213" s="50"/>
      <c r="AO213" s="50"/>
      <c r="AP213" s="30" t="s">
        <v>67</v>
      </c>
      <c r="AQ213" s="30"/>
      <c r="AR213" s="30"/>
      <c r="AS213" s="30"/>
      <c r="AT213" s="30"/>
      <c r="AU213" s="30" t="s">
        <v>68</v>
      </c>
      <c r="AV213" s="30"/>
      <c r="AW213" s="30"/>
      <c r="AX213" s="30"/>
      <c r="AY213" s="30"/>
      <c r="AZ213" s="50" t="s">
        <v>122</v>
      </c>
      <c r="BA213" s="50"/>
      <c r="BB213" s="50"/>
      <c r="BC213" s="50"/>
      <c r="BD213" s="50"/>
      <c r="BE213" s="30" t="s">
        <v>58</v>
      </c>
      <c r="BF213" s="30"/>
      <c r="BG213" s="30"/>
      <c r="BH213" s="30"/>
      <c r="BI213" s="30"/>
      <c r="BJ213" s="30" t="s">
        <v>59</v>
      </c>
      <c r="BK213" s="30"/>
      <c r="BL213" s="30"/>
      <c r="BM213" s="30"/>
      <c r="BN213" s="30"/>
      <c r="BO213" s="50" t="s">
        <v>122</v>
      </c>
      <c r="BP213" s="50"/>
      <c r="BQ213" s="50"/>
      <c r="BR213" s="50"/>
      <c r="BS213" s="50"/>
      <c r="CA213" s="1" t="s">
        <v>44</v>
      </c>
    </row>
    <row r="214" spans="1:79" s="98" customFormat="1" ht="51" customHeight="1">
      <c r="A214" s="109">
        <v>1</v>
      </c>
      <c r="B214" s="109"/>
      <c r="C214" s="109"/>
      <c r="D214" s="109"/>
      <c r="E214" s="109"/>
      <c r="F214" s="109"/>
      <c r="G214" s="91" t="s">
        <v>231</v>
      </c>
      <c r="H214" s="92"/>
      <c r="I214" s="92"/>
      <c r="J214" s="92"/>
      <c r="K214" s="92"/>
      <c r="L214" s="92"/>
      <c r="M214" s="92"/>
      <c r="N214" s="92"/>
      <c r="O214" s="92"/>
      <c r="P214" s="92"/>
      <c r="Q214" s="92"/>
      <c r="R214" s="92"/>
      <c r="S214" s="93"/>
      <c r="T214" s="121" t="s">
        <v>232</v>
      </c>
      <c r="U214" s="122"/>
      <c r="V214" s="122"/>
      <c r="W214" s="122"/>
      <c r="X214" s="122"/>
      <c r="Y214" s="122"/>
      <c r="Z214" s="123"/>
      <c r="AA214" s="120">
        <v>20976235</v>
      </c>
      <c r="AB214" s="120"/>
      <c r="AC214" s="120"/>
      <c r="AD214" s="120"/>
      <c r="AE214" s="120"/>
      <c r="AF214" s="120">
        <v>369196</v>
      </c>
      <c r="AG214" s="120"/>
      <c r="AH214" s="120"/>
      <c r="AI214" s="120"/>
      <c r="AJ214" s="120"/>
      <c r="AK214" s="120">
        <f>IF(ISNUMBER(AA214),AA214,0)+IF(ISNUMBER(AF214),AF214,0)</f>
        <v>21345431</v>
      </c>
      <c r="AL214" s="120"/>
      <c r="AM214" s="120"/>
      <c r="AN214" s="120"/>
      <c r="AO214" s="120"/>
      <c r="AP214" s="120">
        <v>28467620</v>
      </c>
      <c r="AQ214" s="120"/>
      <c r="AR214" s="120"/>
      <c r="AS214" s="120"/>
      <c r="AT214" s="120"/>
      <c r="AU214" s="120">
        <v>654260</v>
      </c>
      <c r="AV214" s="120"/>
      <c r="AW214" s="120"/>
      <c r="AX214" s="120"/>
      <c r="AY214" s="120"/>
      <c r="AZ214" s="120">
        <f>IF(ISNUMBER(AP214),AP214,0)+IF(ISNUMBER(AU214),AU214,0)</f>
        <v>29121880</v>
      </c>
      <c r="BA214" s="120"/>
      <c r="BB214" s="120"/>
      <c r="BC214" s="120"/>
      <c r="BD214" s="120"/>
      <c r="BE214" s="120">
        <v>31422670</v>
      </c>
      <c r="BF214" s="120"/>
      <c r="BG214" s="120"/>
      <c r="BH214" s="120"/>
      <c r="BI214" s="120"/>
      <c r="BJ214" s="120">
        <v>550000</v>
      </c>
      <c r="BK214" s="120"/>
      <c r="BL214" s="120"/>
      <c r="BM214" s="120"/>
      <c r="BN214" s="120"/>
      <c r="BO214" s="120">
        <f>IF(ISNUMBER(BE214),BE214,0)+IF(ISNUMBER(BJ214),BJ214,0)</f>
        <v>31972670</v>
      </c>
      <c r="BP214" s="120"/>
      <c r="BQ214" s="120"/>
      <c r="BR214" s="120"/>
      <c r="BS214" s="120"/>
      <c r="CA214" s="98" t="s">
        <v>45</v>
      </c>
    </row>
    <row r="215" spans="1:79" s="6" customFormat="1" ht="12.75" customHeight="1">
      <c r="A215" s="84"/>
      <c r="B215" s="84"/>
      <c r="C215" s="84"/>
      <c r="D215" s="84"/>
      <c r="E215" s="84"/>
      <c r="F215" s="84"/>
      <c r="G215" s="99" t="s">
        <v>147</v>
      </c>
      <c r="H215" s="100"/>
      <c r="I215" s="100"/>
      <c r="J215" s="100"/>
      <c r="K215" s="100"/>
      <c r="L215" s="100"/>
      <c r="M215" s="100"/>
      <c r="N215" s="100"/>
      <c r="O215" s="100"/>
      <c r="P215" s="100"/>
      <c r="Q215" s="100"/>
      <c r="R215" s="100"/>
      <c r="S215" s="101"/>
      <c r="T215" s="124"/>
      <c r="U215" s="125"/>
      <c r="V215" s="125"/>
      <c r="W215" s="125"/>
      <c r="X215" s="125"/>
      <c r="Y215" s="125"/>
      <c r="Z215" s="126"/>
      <c r="AA215" s="119">
        <v>20976235</v>
      </c>
      <c r="AB215" s="119"/>
      <c r="AC215" s="119"/>
      <c r="AD215" s="119"/>
      <c r="AE215" s="119"/>
      <c r="AF215" s="119">
        <v>369196</v>
      </c>
      <c r="AG215" s="119"/>
      <c r="AH215" s="119"/>
      <c r="AI215" s="119"/>
      <c r="AJ215" s="119"/>
      <c r="AK215" s="119">
        <f>IF(ISNUMBER(AA215),AA215,0)+IF(ISNUMBER(AF215),AF215,0)</f>
        <v>21345431</v>
      </c>
      <c r="AL215" s="119"/>
      <c r="AM215" s="119"/>
      <c r="AN215" s="119"/>
      <c r="AO215" s="119"/>
      <c r="AP215" s="119">
        <v>28467620</v>
      </c>
      <c r="AQ215" s="119"/>
      <c r="AR215" s="119"/>
      <c r="AS215" s="119"/>
      <c r="AT215" s="119"/>
      <c r="AU215" s="119">
        <v>654260</v>
      </c>
      <c r="AV215" s="119"/>
      <c r="AW215" s="119"/>
      <c r="AX215" s="119"/>
      <c r="AY215" s="119"/>
      <c r="AZ215" s="119">
        <f>IF(ISNUMBER(AP215),AP215,0)+IF(ISNUMBER(AU215),AU215,0)</f>
        <v>29121880</v>
      </c>
      <c r="BA215" s="119"/>
      <c r="BB215" s="119"/>
      <c r="BC215" s="119"/>
      <c r="BD215" s="119"/>
      <c r="BE215" s="119">
        <v>31422670</v>
      </c>
      <c r="BF215" s="119"/>
      <c r="BG215" s="119"/>
      <c r="BH215" s="119"/>
      <c r="BI215" s="119"/>
      <c r="BJ215" s="119">
        <v>550000</v>
      </c>
      <c r="BK215" s="119"/>
      <c r="BL215" s="119"/>
      <c r="BM215" s="119"/>
      <c r="BN215" s="119"/>
      <c r="BO215" s="119">
        <f>IF(ISNUMBER(BE215),BE215,0)+IF(ISNUMBER(BJ215),BJ215,0)</f>
        <v>31972670</v>
      </c>
      <c r="BP215" s="119"/>
      <c r="BQ215" s="119"/>
      <c r="BR215" s="119"/>
      <c r="BS215" s="119"/>
    </row>
    <row r="217" spans="1:79" ht="13.5" customHeight="1">
      <c r="A217" s="29" t="s">
        <v>280</v>
      </c>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row>
    <row r="218" spans="1:79" ht="15" customHeight="1">
      <c r="A218" s="44" t="s">
        <v>247</v>
      </c>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row>
    <row r="219" spans="1:79" ht="15" customHeight="1">
      <c r="A219" s="27" t="s">
        <v>6</v>
      </c>
      <c r="B219" s="27"/>
      <c r="C219" s="27"/>
      <c r="D219" s="27"/>
      <c r="E219" s="27"/>
      <c r="F219" s="27"/>
      <c r="G219" s="27" t="s">
        <v>126</v>
      </c>
      <c r="H219" s="27"/>
      <c r="I219" s="27"/>
      <c r="J219" s="27"/>
      <c r="K219" s="27"/>
      <c r="L219" s="27"/>
      <c r="M219" s="27"/>
      <c r="N219" s="27"/>
      <c r="O219" s="27"/>
      <c r="P219" s="27"/>
      <c r="Q219" s="27"/>
      <c r="R219" s="27"/>
      <c r="S219" s="27"/>
      <c r="T219" s="27" t="s">
        <v>13</v>
      </c>
      <c r="U219" s="27"/>
      <c r="V219" s="27"/>
      <c r="W219" s="27"/>
      <c r="X219" s="27"/>
      <c r="Y219" s="27"/>
      <c r="Z219" s="27"/>
      <c r="AA219" s="36" t="s">
        <v>269</v>
      </c>
      <c r="AB219" s="75"/>
      <c r="AC219" s="75"/>
      <c r="AD219" s="75"/>
      <c r="AE219" s="75"/>
      <c r="AF219" s="75"/>
      <c r="AG219" s="75"/>
      <c r="AH219" s="75"/>
      <c r="AI219" s="75"/>
      <c r="AJ219" s="75"/>
      <c r="AK219" s="75"/>
      <c r="AL219" s="75"/>
      <c r="AM219" s="75"/>
      <c r="AN219" s="75"/>
      <c r="AO219" s="76"/>
      <c r="AP219" s="36" t="s">
        <v>274</v>
      </c>
      <c r="AQ219" s="37"/>
      <c r="AR219" s="37"/>
      <c r="AS219" s="37"/>
      <c r="AT219" s="37"/>
      <c r="AU219" s="37"/>
      <c r="AV219" s="37"/>
      <c r="AW219" s="37"/>
      <c r="AX219" s="37"/>
      <c r="AY219" s="37"/>
      <c r="AZ219" s="37"/>
      <c r="BA219" s="37"/>
      <c r="BB219" s="37"/>
      <c r="BC219" s="37"/>
      <c r="BD219" s="38"/>
    </row>
    <row r="220" spans="1:79" ht="32.1"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t="s">
        <v>4</v>
      </c>
      <c r="AB220" s="27"/>
      <c r="AC220" s="27"/>
      <c r="AD220" s="27"/>
      <c r="AE220" s="27"/>
      <c r="AF220" s="27" t="s">
        <v>3</v>
      </c>
      <c r="AG220" s="27"/>
      <c r="AH220" s="27"/>
      <c r="AI220" s="27"/>
      <c r="AJ220" s="27"/>
      <c r="AK220" s="27" t="s">
        <v>89</v>
      </c>
      <c r="AL220" s="27"/>
      <c r="AM220" s="27"/>
      <c r="AN220" s="27"/>
      <c r="AO220" s="27"/>
      <c r="AP220" s="27" t="s">
        <v>4</v>
      </c>
      <c r="AQ220" s="27"/>
      <c r="AR220" s="27"/>
      <c r="AS220" s="27"/>
      <c r="AT220" s="27"/>
      <c r="AU220" s="27" t="s">
        <v>3</v>
      </c>
      <c r="AV220" s="27"/>
      <c r="AW220" s="27"/>
      <c r="AX220" s="27"/>
      <c r="AY220" s="27"/>
      <c r="AZ220" s="27" t="s">
        <v>96</v>
      </c>
      <c r="BA220" s="27"/>
      <c r="BB220" s="27"/>
      <c r="BC220" s="27"/>
      <c r="BD220" s="27"/>
    </row>
    <row r="221" spans="1:79" ht="15" customHeight="1">
      <c r="A221" s="27">
        <v>1</v>
      </c>
      <c r="B221" s="27"/>
      <c r="C221" s="27"/>
      <c r="D221" s="27"/>
      <c r="E221" s="27"/>
      <c r="F221" s="27"/>
      <c r="G221" s="27">
        <v>2</v>
      </c>
      <c r="H221" s="27"/>
      <c r="I221" s="27"/>
      <c r="J221" s="27"/>
      <c r="K221" s="27"/>
      <c r="L221" s="27"/>
      <c r="M221" s="27"/>
      <c r="N221" s="27"/>
      <c r="O221" s="27"/>
      <c r="P221" s="27"/>
      <c r="Q221" s="27"/>
      <c r="R221" s="27"/>
      <c r="S221" s="27"/>
      <c r="T221" s="27">
        <v>3</v>
      </c>
      <c r="U221" s="27"/>
      <c r="V221" s="27"/>
      <c r="W221" s="27"/>
      <c r="X221" s="27"/>
      <c r="Y221" s="27"/>
      <c r="Z221" s="27"/>
      <c r="AA221" s="27">
        <v>4</v>
      </c>
      <c r="AB221" s="27"/>
      <c r="AC221" s="27"/>
      <c r="AD221" s="27"/>
      <c r="AE221" s="27"/>
      <c r="AF221" s="27">
        <v>5</v>
      </c>
      <c r="AG221" s="27"/>
      <c r="AH221" s="27"/>
      <c r="AI221" s="27"/>
      <c r="AJ221" s="27"/>
      <c r="AK221" s="27">
        <v>6</v>
      </c>
      <c r="AL221" s="27"/>
      <c r="AM221" s="27"/>
      <c r="AN221" s="27"/>
      <c r="AO221" s="27"/>
      <c r="AP221" s="27">
        <v>7</v>
      </c>
      <c r="AQ221" s="27"/>
      <c r="AR221" s="27"/>
      <c r="AS221" s="27"/>
      <c r="AT221" s="27"/>
      <c r="AU221" s="27">
        <v>8</v>
      </c>
      <c r="AV221" s="27"/>
      <c r="AW221" s="27"/>
      <c r="AX221" s="27"/>
      <c r="AY221" s="27"/>
      <c r="AZ221" s="27">
        <v>9</v>
      </c>
      <c r="BA221" s="27"/>
      <c r="BB221" s="27"/>
      <c r="BC221" s="27"/>
      <c r="BD221" s="27"/>
    </row>
    <row r="222" spans="1:79" s="1" customFormat="1" ht="12" hidden="1" customHeight="1">
      <c r="A222" s="26" t="s">
        <v>69</v>
      </c>
      <c r="B222" s="26"/>
      <c r="C222" s="26"/>
      <c r="D222" s="26"/>
      <c r="E222" s="26"/>
      <c r="F222" s="26"/>
      <c r="G222" s="60" t="s">
        <v>57</v>
      </c>
      <c r="H222" s="60"/>
      <c r="I222" s="60"/>
      <c r="J222" s="60"/>
      <c r="K222" s="60"/>
      <c r="L222" s="60"/>
      <c r="M222" s="60"/>
      <c r="N222" s="60"/>
      <c r="O222" s="60"/>
      <c r="P222" s="60"/>
      <c r="Q222" s="60"/>
      <c r="R222" s="60"/>
      <c r="S222" s="60"/>
      <c r="T222" s="60" t="s">
        <v>79</v>
      </c>
      <c r="U222" s="60"/>
      <c r="V222" s="60"/>
      <c r="W222" s="60"/>
      <c r="X222" s="60"/>
      <c r="Y222" s="60"/>
      <c r="Z222" s="60"/>
      <c r="AA222" s="30" t="s">
        <v>60</v>
      </c>
      <c r="AB222" s="30"/>
      <c r="AC222" s="30"/>
      <c r="AD222" s="30"/>
      <c r="AE222" s="30"/>
      <c r="AF222" s="30" t="s">
        <v>61</v>
      </c>
      <c r="AG222" s="30"/>
      <c r="AH222" s="30"/>
      <c r="AI222" s="30"/>
      <c r="AJ222" s="30"/>
      <c r="AK222" s="50" t="s">
        <v>122</v>
      </c>
      <c r="AL222" s="50"/>
      <c r="AM222" s="50"/>
      <c r="AN222" s="50"/>
      <c r="AO222" s="50"/>
      <c r="AP222" s="30" t="s">
        <v>62</v>
      </c>
      <c r="AQ222" s="30"/>
      <c r="AR222" s="30"/>
      <c r="AS222" s="30"/>
      <c r="AT222" s="30"/>
      <c r="AU222" s="30" t="s">
        <v>63</v>
      </c>
      <c r="AV222" s="30"/>
      <c r="AW222" s="30"/>
      <c r="AX222" s="30"/>
      <c r="AY222" s="30"/>
      <c r="AZ222" s="50" t="s">
        <v>122</v>
      </c>
      <c r="BA222" s="50"/>
      <c r="BB222" s="50"/>
      <c r="BC222" s="50"/>
      <c r="BD222" s="50"/>
      <c r="CA222" s="1" t="s">
        <v>46</v>
      </c>
    </row>
    <row r="223" spans="1:79" s="98" customFormat="1" ht="51" customHeight="1">
      <c r="A223" s="109">
        <v>1</v>
      </c>
      <c r="B223" s="109"/>
      <c r="C223" s="109"/>
      <c r="D223" s="109"/>
      <c r="E223" s="109"/>
      <c r="F223" s="109"/>
      <c r="G223" s="91" t="s">
        <v>231</v>
      </c>
      <c r="H223" s="92"/>
      <c r="I223" s="92"/>
      <c r="J223" s="92"/>
      <c r="K223" s="92"/>
      <c r="L223" s="92"/>
      <c r="M223" s="92"/>
      <c r="N223" s="92"/>
      <c r="O223" s="92"/>
      <c r="P223" s="92"/>
      <c r="Q223" s="92"/>
      <c r="R223" s="92"/>
      <c r="S223" s="93"/>
      <c r="T223" s="121" t="s">
        <v>232</v>
      </c>
      <c r="U223" s="122"/>
      <c r="V223" s="122"/>
      <c r="W223" s="122"/>
      <c r="X223" s="122"/>
      <c r="Y223" s="122"/>
      <c r="Z223" s="123"/>
      <c r="AA223" s="120">
        <v>34630908</v>
      </c>
      <c r="AB223" s="120"/>
      <c r="AC223" s="120"/>
      <c r="AD223" s="120"/>
      <c r="AE223" s="120"/>
      <c r="AF223" s="120">
        <v>0</v>
      </c>
      <c r="AG223" s="120"/>
      <c r="AH223" s="120"/>
      <c r="AI223" s="120"/>
      <c r="AJ223" s="120"/>
      <c r="AK223" s="120">
        <f>IF(ISNUMBER(AA223),AA223,0)+IF(ISNUMBER(AF223),AF223,0)</f>
        <v>34630908</v>
      </c>
      <c r="AL223" s="120"/>
      <c r="AM223" s="120"/>
      <c r="AN223" s="120"/>
      <c r="AO223" s="120"/>
      <c r="AP223" s="120">
        <v>37193595</v>
      </c>
      <c r="AQ223" s="120"/>
      <c r="AR223" s="120"/>
      <c r="AS223" s="120"/>
      <c r="AT223" s="120"/>
      <c r="AU223" s="120">
        <v>0</v>
      </c>
      <c r="AV223" s="120"/>
      <c r="AW223" s="120"/>
      <c r="AX223" s="120"/>
      <c r="AY223" s="120"/>
      <c r="AZ223" s="120">
        <f>IF(ISNUMBER(AP223),AP223,0)+IF(ISNUMBER(AU223),AU223,0)</f>
        <v>37193595</v>
      </c>
      <c r="BA223" s="120"/>
      <c r="BB223" s="120"/>
      <c r="BC223" s="120"/>
      <c r="BD223" s="120"/>
      <c r="CA223" s="98" t="s">
        <v>47</v>
      </c>
    </row>
    <row r="224" spans="1:79" s="6" customFormat="1">
      <c r="A224" s="84"/>
      <c r="B224" s="84"/>
      <c r="C224" s="84"/>
      <c r="D224" s="84"/>
      <c r="E224" s="84"/>
      <c r="F224" s="84"/>
      <c r="G224" s="99" t="s">
        <v>147</v>
      </c>
      <c r="H224" s="100"/>
      <c r="I224" s="100"/>
      <c r="J224" s="100"/>
      <c r="K224" s="100"/>
      <c r="L224" s="100"/>
      <c r="M224" s="100"/>
      <c r="N224" s="100"/>
      <c r="O224" s="100"/>
      <c r="P224" s="100"/>
      <c r="Q224" s="100"/>
      <c r="R224" s="100"/>
      <c r="S224" s="101"/>
      <c r="T224" s="124"/>
      <c r="U224" s="125"/>
      <c r="V224" s="125"/>
      <c r="W224" s="125"/>
      <c r="X224" s="125"/>
      <c r="Y224" s="125"/>
      <c r="Z224" s="126"/>
      <c r="AA224" s="119">
        <v>34630908</v>
      </c>
      <c r="AB224" s="119"/>
      <c r="AC224" s="119"/>
      <c r="AD224" s="119"/>
      <c r="AE224" s="119"/>
      <c r="AF224" s="119">
        <v>0</v>
      </c>
      <c r="AG224" s="119"/>
      <c r="AH224" s="119"/>
      <c r="AI224" s="119"/>
      <c r="AJ224" s="119"/>
      <c r="AK224" s="119">
        <f>IF(ISNUMBER(AA224),AA224,0)+IF(ISNUMBER(AF224),AF224,0)</f>
        <v>34630908</v>
      </c>
      <c r="AL224" s="119"/>
      <c r="AM224" s="119"/>
      <c r="AN224" s="119"/>
      <c r="AO224" s="119"/>
      <c r="AP224" s="119">
        <v>37193595</v>
      </c>
      <c r="AQ224" s="119"/>
      <c r="AR224" s="119"/>
      <c r="AS224" s="119"/>
      <c r="AT224" s="119"/>
      <c r="AU224" s="119">
        <v>0</v>
      </c>
      <c r="AV224" s="119"/>
      <c r="AW224" s="119"/>
      <c r="AX224" s="119"/>
      <c r="AY224" s="119"/>
      <c r="AZ224" s="119">
        <f>IF(ISNUMBER(AP224),AP224,0)+IF(ISNUMBER(AU224),AU224,0)</f>
        <v>37193595</v>
      </c>
      <c r="BA224" s="119"/>
      <c r="BB224" s="119"/>
      <c r="BC224" s="119"/>
      <c r="BD224" s="119"/>
    </row>
    <row r="227" spans="1:79" ht="14.25" customHeight="1">
      <c r="A227" s="29" t="s">
        <v>281</v>
      </c>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row>
    <row r="228" spans="1:79" ht="15" customHeight="1">
      <c r="A228" s="44" t="s">
        <v>247</v>
      </c>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c r="BI228" s="74"/>
      <c r="BJ228" s="74"/>
      <c r="BK228" s="74"/>
      <c r="BL228" s="74"/>
      <c r="BM228" s="74"/>
    </row>
    <row r="229" spans="1:79" ht="23.1" customHeight="1">
      <c r="A229" s="27" t="s">
        <v>128</v>
      </c>
      <c r="B229" s="27"/>
      <c r="C229" s="27"/>
      <c r="D229" s="27"/>
      <c r="E229" s="27"/>
      <c r="F229" s="27"/>
      <c r="G229" s="27"/>
      <c r="H229" s="27"/>
      <c r="I229" s="27"/>
      <c r="J229" s="27"/>
      <c r="K229" s="27"/>
      <c r="L229" s="27"/>
      <c r="M229" s="27"/>
      <c r="N229" s="54" t="s">
        <v>129</v>
      </c>
      <c r="O229" s="55"/>
      <c r="P229" s="55"/>
      <c r="Q229" s="55"/>
      <c r="R229" s="55"/>
      <c r="S229" s="55"/>
      <c r="T229" s="55"/>
      <c r="U229" s="56"/>
      <c r="V229" s="54" t="s">
        <v>130</v>
      </c>
      <c r="W229" s="55"/>
      <c r="X229" s="55"/>
      <c r="Y229" s="55"/>
      <c r="Z229" s="56"/>
      <c r="AA229" s="27" t="s">
        <v>248</v>
      </c>
      <c r="AB229" s="27"/>
      <c r="AC229" s="27"/>
      <c r="AD229" s="27"/>
      <c r="AE229" s="27"/>
      <c r="AF229" s="27"/>
      <c r="AG229" s="27"/>
      <c r="AH229" s="27"/>
      <c r="AI229" s="27"/>
      <c r="AJ229" s="27" t="s">
        <v>251</v>
      </c>
      <c r="AK229" s="27"/>
      <c r="AL229" s="27"/>
      <c r="AM229" s="27"/>
      <c r="AN229" s="27"/>
      <c r="AO229" s="27"/>
      <c r="AP229" s="27"/>
      <c r="AQ229" s="27"/>
      <c r="AR229" s="27"/>
      <c r="AS229" s="27" t="s">
        <v>258</v>
      </c>
      <c r="AT229" s="27"/>
      <c r="AU229" s="27"/>
      <c r="AV229" s="27"/>
      <c r="AW229" s="27"/>
      <c r="AX229" s="27"/>
      <c r="AY229" s="27"/>
      <c r="AZ229" s="27"/>
      <c r="BA229" s="27"/>
      <c r="BB229" s="27" t="s">
        <v>269</v>
      </c>
      <c r="BC229" s="27"/>
      <c r="BD229" s="27"/>
      <c r="BE229" s="27"/>
      <c r="BF229" s="27"/>
      <c r="BG229" s="27"/>
      <c r="BH229" s="27"/>
      <c r="BI229" s="27"/>
      <c r="BJ229" s="27"/>
      <c r="BK229" s="27" t="s">
        <v>274</v>
      </c>
      <c r="BL229" s="27"/>
      <c r="BM229" s="27"/>
      <c r="BN229" s="27"/>
      <c r="BO229" s="27"/>
      <c r="BP229" s="27"/>
      <c r="BQ229" s="27"/>
      <c r="BR229" s="27"/>
      <c r="BS229" s="27"/>
    </row>
    <row r="230" spans="1:79" ht="95.25" customHeight="1">
      <c r="A230" s="27"/>
      <c r="B230" s="27"/>
      <c r="C230" s="27"/>
      <c r="D230" s="27"/>
      <c r="E230" s="27"/>
      <c r="F230" s="27"/>
      <c r="G230" s="27"/>
      <c r="H230" s="27"/>
      <c r="I230" s="27"/>
      <c r="J230" s="27"/>
      <c r="K230" s="27"/>
      <c r="L230" s="27"/>
      <c r="M230" s="27"/>
      <c r="N230" s="57"/>
      <c r="O230" s="58"/>
      <c r="P230" s="58"/>
      <c r="Q230" s="58"/>
      <c r="R230" s="58"/>
      <c r="S230" s="58"/>
      <c r="T230" s="58"/>
      <c r="U230" s="59"/>
      <c r="V230" s="57"/>
      <c r="W230" s="58"/>
      <c r="X230" s="58"/>
      <c r="Y230" s="58"/>
      <c r="Z230" s="59"/>
      <c r="AA230" s="73" t="s">
        <v>133</v>
      </c>
      <c r="AB230" s="73"/>
      <c r="AC230" s="73"/>
      <c r="AD230" s="73"/>
      <c r="AE230" s="73"/>
      <c r="AF230" s="73" t="s">
        <v>134</v>
      </c>
      <c r="AG230" s="73"/>
      <c r="AH230" s="73"/>
      <c r="AI230" s="73"/>
      <c r="AJ230" s="73" t="s">
        <v>133</v>
      </c>
      <c r="AK230" s="73"/>
      <c r="AL230" s="73"/>
      <c r="AM230" s="73"/>
      <c r="AN230" s="73"/>
      <c r="AO230" s="73" t="s">
        <v>134</v>
      </c>
      <c r="AP230" s="73"/>
      <c r="AQ230" s="73"/>
      <c r="AR230" s="73"/>
      <c r="AS230" s="73" t="s">
        <v>133</v>
      </c>
      <c r="AT230" s="73"/>
      <c r="AU230" s="73"/>
      <c r="AV230" s="73"/>
      <c r="AW230" s="73"/>
      <c r="AX230" s="73" t="s">
        <v>134</v>
      </c>
      <c r="AY230" s="73"/>
      <c r="AZ230" s="73"/>
      <c r="BA230" s="73"/>
      <c r="BB230" s="73" t="s">
        <v>133</v>
      </c>
      <c r="BC230" s="73"/>
      <c r="BD230" s="73"/>
      <c r="BE230" s="73"/>
      <c r="BF230" s="73"/>
      <c r="BG230" s="73" t="s">
        <v>134</v>
      </c>
      <c r="BH230" s="73"/>
      <c r="BI230" s="73"/>
      <c r="BJ230" s="73"/>
      <c r="BK230" s="73" t="s">
        <v>133</v>
      </c>
      <c r="BL230" s="73"/>
      <c r="BM230" s="73"/>
      <c r="BN230" s="73"/>
      <c r="BO230" s="73"/>
      <c r="BP230" s="73" t="s">
        <v>134</v>
      </c>
      <c r="BQ230" s="73"/>
      <c r="BR230" s="73"/>
      <c r="BS230" s="73"/>
    </row>
    <row r="231" spans="1:79" ht="15" customHeight="1">
      <c r="A231" s="27">
        <v>1</v>
      </c>
      <c r="B231" s="27"/>
      <c r="C231" s="27"/>
      <c r="D231" s="27"/>
      <c r="E231" s="27"/>
      <c r="F231" s="27"/>
      <c r="G231" s="27"/>
      <c r="H231" s="27"/>
      <c r="I231" s="27"/>
      <c r="J231" s="27"/>
      <c r="K231" s="27"/>
      <c r="L231" s="27"/>
      <c r="M231" s="27"/>
      <c r="N231" s="36">
        <v>2</v>
      </c>
      <c r="O231" s="37"/>
      <c r="P231" s="37"/>
      <c r="Q231" s="37"/>
      <c r="R231" s="37"/>
      <c r="S231" s="37"/>
      <c r="T231" s="37"/>
      <c r="U231" s="38"/>
      <c r="V231" s="27">
        <v>3</v>
      </c>
      <c r="W231" s="27"/>
      <c r="X231" s="27"/>
      <c r="Y231" s="27"/>
      <c r="Z231" s="27"/>
      <c r="AA231" s="27">
        <v>4</v>
      </c>
      <c r="AB231" s="27"/>
      <c r="AC231" s="27"/>
      <c r="AD231" s="27"/>
      <c r="AE231" s="27"/>
      <c r="AF231" s="27">
        <v>5</v>
      </c>
      <c r="AG231" s="27"/>
      <c r="AH231" s="27"/>
      <c r="AI231" s="27"/>
      <c r="AJ231" s="27">
        <v>6</v>
      </c>
      <c r="AK231" s="27"/>
      <c r="AL231" s="27"/>
      <c r="AM231" s="27"/>
      <c r="AN231" s="27"/>
      <c r="AO231" s="27">
        <v>7</v>
      </c>
      <c r="AP231" s="27"/>
      <c r="AQ231" s="27"/>
      <c r="AR231" s="27"/>
      <c r="AS231" s="27">
        <v>8</v>
      </c>
      <c r="AT231" s="27"/>
      <c r="AU231" s="27"/>
      <c r="AV231" s="27"/>
      <c r="AW231" s="27"/>
      <c r="AX231" s="27">
        <v>9</v>
      </c>
      <c r="AY231" s="27"/>
      <c r="AZ231" s="27"/>
      <c r="BA231" s="27"/>
      <c r="BB231" s="27">
        <v>10</v>
      </c>
      <c r="BC231" s="27"/>
      <c r="BD231" s="27"/>
      <c r="BE231" s="27"/>
      <c r="BF231" s="27"/>
      <c r="BG231" s="27">
        <v>11</v>
      </c>
      <c r="BH231" s="27"/>
      <c r="BI231" s="27"/>
      <c r="BJ231" s="27"/>
      <c r="BK231" s="27">
        <v>12</v>
      </c>
      <c r="BL231" s="27"/>
      <c r="BM231" s="27"/>
      <c r="BN231" s="27"/>
      <c r="BO231" s="27"/>
      <c r="BP231" s="27">
        <v>13</v>
      </c>
      <c r="BQ231" s="27"/>
      <c r="BR231" s="27"/>
      <c r="BS231" s="27"/>
    </row>
    <row r="232" spans="1:79" s="1" customFormat="1" ht="12" hidden="1" customHeight="1">
      <c r="A232" s="60" t="s">
        <v>146</v>
      </c>
      <c r="B232" s="60"/>
      <c r="C232" s="60"/>
      <c r="D232" s="60"/>
      <c r="E232" s="60"/>
      <c r="F232" s="60"/>
      <c r="G232" s="60"/>
      <c r="H232" s="60"/>
      <c r="I232" s="60"/>
      <c r="J232" s="60"/>
      <c r="K232" s="60"/>
      <c r="L232" s="60"/>
      <c r="M232" s="60"/>
      <c r="N232" s="26" t="s">
        <v>131</v>
      </c>
      <c r="O232" s="26"/>
      <c r="P232" s="26"/>
      <c r="Q232" s="26"/>
      <c r="R232" s="26"/>
      <c r="S232" s="26"/>
      <c r="T232" s="26"/>
      <c r="U232" s="26"/>
      <c r="V232" s="26" t="s">
        <v>132</v>
      </c>
      <c r="W232" s="26"/>
      <c r="X232" s="26"/>
      <c r="Y232" s="26"/>
      <c r="Z232" s="26"/>
      <c r="AA232" s="30" t="s">
        <v>65</v>
      </c>
      <c r="AB232" s="30"/>
      <c r="AC232" s="30"/>
      <c r="AD232" s="30"/>
      <c r="AE232" s="30"/>
      <c r="AF232" s="30" t="s">
        <v>66</v>
      </c>
      <c r="AG232" s="30"/>
      <c r="AH232" s="30"/>
      <c r="AI232" s="30"/>
      <c r="AJ232" s="30" t="s">
        <v>67</v>
      </c>
      <c r="AK232" s="30"/>
      <c r="AL232" s="30"/>
      <c r="AM232" s="30"/>
      <c r="AN232" s="30"/>
      <c r="AO232" s="30" t="s">
        <v>68</v>
      </c>
      <c r="AP232" s="30"/>
      <c r="AQ232" s="30"/>
      <c r="AR232" s="30"/>
      <c r="AS232" s="30" t="s">
        <v>58</v>
      </c>
      <c r="AT232" s="30"/>
      <c r="AU232" s="30"/>
      <c r="AV232" s="30"/>
      <c r="AW232" s="30"/>
      <c r="AX232" s="30" t="s">
        <v>59</v>
      </c>
      <c r="AY232" s="30"/>
      <c r="AZ232" s="30"/>
      <c r="BA232" s="30"/>
      <c r="BB232" s="30" t="s">
        <v>60</v>
      </c>
      <c r="BC232" s="30"/>
      <c r="BD232" s="30"/>
      <c r="BE232" s="30"/>
      <c r="BF232" s="30"/>
      <c r="BG232" s="30" t="s">
        <v>61</v>
      </c>
      <c r="BH232" s="30"/>
      <c r="BI232" s="30"/>
      <c r="BJ232" s="30"/>
      <c r="BK232" s="30" t="s">
        <v>62</v>
      </c>
      <c r="BL232" s="30"/>
      <c r="BM232" s="30"/>
      <c r="BN232" s="30"/>
      <c r="BO232" s="30"/>
      <c r="BP232" s="30" t="s">
        <v>63</v>
      </c>
      <c r="BQ232" s="30"/>
      <c r="BR232" s="30"/>
      <c r="BS232" s="30"/>
      <c r="CA232" s="1" t="s">
        <v>48</v>
      </c>
    </row>
    <row r="233" spans="1:79" s="6" customFormat="1" ht="12.75" customHeight="1">
      <c r="A233" s="127" t="s">
        <v>147</v>
      </c>
      <c r="B233" s="127"/>
      <c r="C233" s="127"/>
      <c r="D233" s="127"/>
      <c r="E233" s="127"/>
      <c r="F233" s="127"/>
      <c r="G233" s="127"/>
      <c r="H233" s="127"/>
      <c r="I233" s="127"/>
      <c r="J233" s="127"/>
      <c r="K233" s="127"/>
      <c r="L233" s="127"/>
      <c r="M233" s="127"/>
      <c r="N233" s="85"/>
      <c r="O233" s="86"/>
      <c r="P233" s="86"/>
      <c r="Q233" s="86"/>
      <c r="R233" s="86"/>
      <c r="S233" s="86"/>
      <c r="T233" s="86"/>
      <c r="U233" s="87"/>
      <c r="V233" s="128"/>
      <c r="W233" s="128"/>
      <c r="X233" s="128"/>
      <c r="Y233" s="128"/>
      <c r="Z233" s="128"/>
      <c r="AA233" s="128"/>
      <c r="AB233" s="128"/>
      <c r="AC233" s="128"/>
      <c r="AD233" s="128"/>
      <c r="AE233" s="128"/>
      <c r="AF233" s="128"/>
      <c r="AG233" s="128"/>
      <c r="AH233" s="128"/>
      <c r="AI233" s="128"/>
      <c r="AJ233" s="128"/>
      <c r="AK233" s="128"/>
      <c r="AL233" s="128"/>
      <c r="AM233" s="128"/>
      <c r="AN233" s="128"/>
      <c r="AO233" s="128"/>
      <c r="AP233" s="128"/>
      <c r="AQ233" s="128"/>
      <c r="AR233" s="128"/>
      <c r="AS233" s="128"/>
      <c r="AT233" s="128"/>
      <c r="AU233" s="128"/>
      <c r="AV233" s="128"/>
      <c r="AW233" s="128"/>
      <c r="AX233" s="128"/>
      <c r="AY233" s="128"/>
      <c r="AZ233" s="128"/>
      <c r="BA233" s="128"/>
      <c r="BB233" s="128"/>
      <c r="BC233" s="128"/>
      <c r="BD233" s="128"/>
      <c r="BE233" s="128"/>
      <c r="BF233" s="128"/>
      <c r="BG233" s="128"/>
      <c r="BH233" s="128"/>
      <c r="BI233" s="128"/>
      <c r="BJ233" s="128"/>
      <c r="BK233" s="128"/>
      <c r="BL233" s="128"/>
      <c r="BM233" s="128"/>
      <c r="BN233" s="128"/>
      <c r="BO233" s="128"/>
      <c r="BP233" s="129"/>
      <c r="BQ233" s="130"/>
      <c r="BR233" s="130"/>
      <c r="BS233" s="131"/>
      <c r="CA233" s="6" t="s">
        <v>49</v>
      </c>
    </row>
    <row r="236" spans="1:79" ht="35.25" customHeight="1">
      <c r="A236" s="29" t="s">
        <v>282</v>
      </c>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row>
    <row r="237" spans="1:79" ht="120" customHeight="1">
      <c r="A237" s="132" t="s">
        <v>236</v>
      </c>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c r="AO237" s="133"/>
      <c r="AP237" s="133"/>
      <c r="AQ237" s="133"/>
      <c r="AR237" s="133"/>
      <c r="AS237" s="133"/>
      <c r="AT237" s="133"/>
      <c r="AU237" s="133"/>
      <c r="AV237" s="133"/>
      <c r="AW237" s="133"/>
      <c r="AX237" s="133"/>
      <c r="AY237" s="133"/>
      <c r="AZ237" s="133"/>
      <c r="BA237" s="133"/>
      <c r="BB237" s="133"/>
      <c r="BC237" s="133"/>
      <c r="BD237" s="133"/>
      <c r="BE237" s="133"/>
      <c r="BF237" s="133"/>
      <c r="BG237" s="133"/>
      <c r="BH237" s="133"/>
      <c r="BI237" s="133"/>
      <c r="BJ237" s="133"/>
      <c r="BK237" s="133"/>
      <c r="BL237" s="133"/>
    </row>
    <row r="238" spans="1:79" ht="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row>
    <row r="240" spans="1:79" ht="28.5" customHeight="1">
      <c r="A240" s="34" t="s">
        <v>265</v>
      </c>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row>
    <row r="241" spans="1:79" ht="14.25" customHeight="1">
      <c r="A241" s="29" t="s">
        <v>249</v>
      </c>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row>
    <row r="242" spans="1:79" ht="15" customHeight="1">
      <c r="A242" s="31" t="s">
        <v>247</v>
      </c>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row>
    <row r="243" spans="1:79" ht="42.95" customHeight="1">
      <c r="A243" s="73" t="s">
        <v>135</v>
      </c>
      <c r="B243" s="73"/>
      <c r="C243" s="73"/>
      <c r="D243" s="73"/>
      <c r="E243" s="73"/>
      <c r="F243" s="73"/>
      <c r="G243" s="27" t="s">
        <v>19</v>
      </c>
      <c r="H243" s="27"/>
      <c r="I243" s="27"/>
      <c r="J243" s="27"/>
      <c r="K243" s="27"/>
      <c r="L243" s="27"/>
      <c r="M243" s="27"/>
      <c r="N243" s="27"/>
      <c r="O243" s="27"/>
      <c r="P243" s="27"/>
      <c r="Q243" s="27"/>
      <c r="R243" s="27"/>
      <c r="S243" s="27"/>
      <c r="T243" s="27" t="s">
        <v>15</v>
      </c>
      <c r="U243" s="27"/>
      <c r="V243" s="27"/>
      <c r="W243" s="27"/>
      <c r="X243" s="27"/>
      <c r="Y243" s="27"/>
      <c r="Z243" s="27" t="s">
        <v>14</v>
      </c>
      <c r="AA243" s="27"/>
      <c r="AB243" s="27"/>
      <c r="AC243" s="27"/>
      <c r="AD243" s="27"/>
      <c r="AE243" s="27" t="s">
        <v>136</v>
      </c>
      <c r="AF243" s="27"/>
      <c r="AG243" s="27"/>
      <c r="AH243" s="27"/>
      <c r="AI243" s="27"/>
      <c r="AJ243" s="27"/>
      <c r="AK243" s="27" t="s">
        <v>137</v>
      </c>
      <c r="AL243" s="27"/>
      <c r="AM243" s="27"/>
      <c r="AN243" s="27"/>
      <c r="AO243" s="27"/>
      <c r="AP243" s="27"/>
      <c r="AQ243" s="27" t="s">
        <v>138</v>
      </c>
      <c r="AR243" s="27"/>
      <c r="AS243" s="27"/>
      <c r="AT243" s="27"/>
      <c r="AU243" s="27"/>
      <c r="AV243" s="27"/>
      <c r="AW243" s="27" t="s">
        <v>98</v>
      </c>
      <c r="AX243" s="27"/>
      <c r="AY243" s="27"/>
      <c r="AZ243" s="27"/>
      <c r="BA243" s="27"/>
      <c r="BB243" s="27"/>
      <c r="BC243" s="27"/>
      <c r="BD243" s="27"/>
      <c r="BE243" s="27"/>
      <c r="BF243" s="27"/>
      <c r="BG243" s="27" t="s">
        <v>139</v>
      </c>
      <c r="BH243" s="27"/>
      <c r="BI243" s="27"/>
      <c r="BJ243" s="27"/>
      <c r="BK243" s="27"/>
      <c r="BL243" s="27"/>
    </row>
    <row r="244" spans="1:79" ht="39.950000000000003" customHeight="1">
      <c r="A244" s="73"/>
      <c r="B244" s="73"/>
      <c r="C244" s="73"/>
      <c r="D244" s="73"/>
      <c r="E244" s="73"/>
      <c r="F244" s="73"/>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t="s">
        <v>17</v>
      </c>
      <c r="AX244" s="27"/>
      <c r="AY244" s="27"/>
      <c r="AZ244" s="27"/>
      <c r="BA244" s="27"/>
      <c r="BB244" s="27" t="s">
        <v>16</v>
      </c>
      <c r="BC244" s="27"/>
      <c r="BD244" s="27"/>
      <c r="BE244" s="27"/>
      <c r="BF244" s="27"/>
      <c r="BG244" s="27"/>
      <c r="BH244" s="27"/>
      <c r="BI244" s="27"/>
      <c r="BJ244" s="27"/>
      <c r="BK244" s="27"/>
      <c r="BL244" s="27"/>
    </row>
    <row r="245" spans="1:79" ht="15" customHeight="1">
      <c r="A245" s="27">
        <v>1</v>
      </c>
      <c r="B245" s="27"/>
      <c r="C245" s="27"/>
      <c r="D245" s="27"/>
      <c r="E245" s="27"/>
      <c r="F245" s="27"/>
      <c r="G245" s="27">
        <v>2</v>
      </c>
      <c r="H245" s="27"/>
      <c r="I245" s="27"/>
      <c r="J245" s="27"/>
      <c r="K245" s="27"/>
      <c r="L245" s="27"/>
      <c r="M245" s="27"/>
      <c r="N245" s="27"/>
      <c r="O245" s="27"/>
      <c r="P245" s="27"/>
      <c r="Q245" s="27"/>
      <c r="R245" s="27"/>
      <c r="S245" s="27"/>
      <c r="T245" s="27">
        <v>3</v>
      </c>
      <c r="U245" s="27"/>
      <c r="V245" s="27"/>
      <c r="W245" s="27"/>
      <c r="X245" s="27"/>
      <c r="Y245" s="27"/>
      <c r="Z245" s="27">
        <v>4</v>
      </c>
      <c r="AA245" s="27"/>
      <c r="AB245" s="27"/>
      <c r="AC245" s="27"/>
      <c r="AD245" s="27"/>
      <c r="AE245" s="27">
        <v>5</v>
      </c>
      <c r="AF245" s="27"/>
      <c r="AG245" s="27"/>
      <c r="AH245" s="27"/>
      <c r="AI245" s="27"/>
      <c r="AJ245" s="27"/>
      <c r="AK245" s="27">
        <v>6</v>
      </c>
      <c r="AL245" s="27"/>
      <c r="AM245" s="27"/>
      <c r="AN245" s="27"/>
      <c r="AO245" s="27"/>
      <c r="AP245" s="27"/>
      <c r="AQ245" s="27">
        <v>7</v>
      </c>
      <c r="AR245" s="27"/>
      <c r="AS245" s="27"/>
      <c r="AT245" s="27"/>
      <c r="AU245" s="27"/>
      <c r="AV245" s="27"/>
      <c r="AW245" s="27">
        <v>8</v>
      </c>
      <c r="AX245" s="27"/>
      <c r="AY245" s="27"/>
      <c r="AZ245" s="27"/>
      <c r="BA245" s="27"/>
      <c r="BB245" s="27">
        <v>9</v>
      </c>
      <c r="BC245" s="27"/>
      <c r="BD245" s="27"/>
      <c r="BE245" s="27"/>
      <c r="BF245" s="27"/>
      <c r="BG245" s="27">
        <v>10</v>
      </c>
      <c r="BH245" s="27"/>
      <c r="BI245" s="27"/>
      <c r="BJ245" s="27"/>
      <c r="BK245" s="27"/>
      <c r="BL245" s="27"/>
    </row>
    <row r="246" spans="1:79" s="1" customFormat="1" ht="12" hidden="1" customHeight="1">
      <c r="A246" s="26" t="s">
        <v>64</v>
      </c>
      <c r="B246" s="26"/>
      <c r="C246" s="26"/>
      <c r="D246" s="26"/>
      <c r="E246" s="26"/>
      <c r="F246" s="26"/>
      <c r="G246" s="60" t="s">
        <v>57</v>
      </c>
      <c r="H246" s="60"/>
      <c r="I246" s="60"/>
      <c r="J246" s="60"/>
      <c r="K246" s="60"/>
      <c r="L246" s="60"/>
      <c r="M246" s="60"/>
      <c r="N246" s="60"/>
      <c r="O246" s="60"/>
      <c r="P246" s="60"/>
      <c r="Q246" s="60"/>
      <c r="R246" s="60"/>
      <c r="S246" s="60"/>
      <c r="T246" s="30" t="s">
        <v>80</v>
      </c>
      <c r="U246" s="30"/>
      <c r="V246" s="30"/>
      <c r="W246" s="30"/>
      <c r="X246" s="30"/>
      <c r="Y246" s="30"/>
      <c r="Z246" s="30" t="s">
        <v>81</v>
      </c>
      <c r="AA246" s="30"/>
      <c r="AB246" s="30"/>
      <c r="AC246" s="30"/>
      <c r="AD246" s="30"/>
      <c r="AE246" s="30" t="s">
        <v>82</v>
      </c>
      <c r="AF246" s="30"/>
      <c r="AG246" s="30"/>
      <c r="AH246" s="30"/>
      <c r="AI246" s="30"/>
      <c r="AJ246" s="30"/>
      <c r="AK246" s="30" t="s">
        <v>83</v>
      </c>
      <c r="AL246" s="30"/>
      <c r="AM246" s="30"/>
      <c r="AN246" s="30"/>
      <c r="AO246" s="30"/>
      <c r="AP246" s="30"/>
      <c r="AQ246" s="77" t="s">
        <v>99</v>
      </c>
      <c r="AR246" s="30"/>
      <c r="AS246" s="30"/>
      <c r="AT246" s="30"/>
      <c r="AU246" s="30"/>
      <c r="AV246" s="30"/>
      <c r="AW246" s="30" t="s">
        <v>84</v>
      </c>
      <c r="AX246" s="30"/>
      <c r="AY246" s="30"/>
      <c r="AZ246" s="30"/>
      <c r="BA246" s="30"/>
      <c r="BB246" s="30" t="s">
        <v>85</v>
      </c>
      <c r="BC246" s="30"/>
      <c r="BD246" s="30"/>
      <c r="BE246" s="30"/>
      <c r="BF246" s="30"/>
      <c r="BG246" s="77" t="s">
        <v>100</v>
      </c>
      <c r="BH246" s="30"/>
      <c r="BI246" s="30"/>
      <c r="BJ246" s="30"/>
      <c r="BK246" s="30"/>
      <c r="BL246" s="30"/>
      <c r="CA246" s="1" t="s">
        <v>50</v>
      </c>
    </row>
    <row r="247" spans="1:79" s="6" customFormat="1" ht="12.75" customHeight="1">
      <c r="A247" s="84"/>
      <c r="B247" s="84"/>
      <c r="C247" s="84"/>
      <c r="D247" s="84"/>
      <c r="E247" s="84"/>
      <c r="F247" s="84"/>
      <c r="G247" s="127" t="s">
        <v>147</v>
      </c>
      <c r="H247" s="127"/>
      <c r="I247" s="127"/>
      <c r="J247" s="127"/>
      <c r="K247" s="127"/>
      <c r="L247" s="127"/>
      <c r="M247" s="127"/>
      <c r="N247" s="127"/>
      <c r="O247" s="127"/>
      <c r="P247" s="127"/>
      <c r="Q247" s="127"/>
      <c r="R247" s="127"/>
      <c r="S247" s="127"/>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f>IF(ISNUMBER(AK247),AK247,0)-IF(ISNUMBER(AE247),AE247,0)</f>
        <v>0</v>
      </c>
      <c r="AR247" s="119"/>
      <c r="AS247" s="119"/>
      <c r="AT247" s="119"/>
      <c r="AU247" s="119"/>
      <c r="AV247" s="119"/>
      <c r="AW247" s="119"/>
      <c r="AX247" s="119"/>
      <c r="AY247" s="119"/>
      <c r="AZ247" s="119"/>
      <c r="BA247" s="119"/>
      <c r="BB247" s="119"/>
      <c r="BC247" s="119"/>
      <c r="BD247" s="119"/>
      <c r="BE247" s="119"/>
      <c r="BF247" s="119"/>
      <c r="BG247" s="119">
        <f>IF(ISNUMBER(Z247),Z247,0)+IF(ISNUMBER(AK247),AK247,0)</f>
        <v>0</v>
      </c>
      <c r="BH247" s="119"/>
      <c r="BI247" s="119"/>
      <c r="BJ247" s="119"/>
      <c r="BK247" s="119"/>
      <c r="BL247" s="119"/>
      <c r="CA247" s="6" t="s">
        <v>51</v>
      </c>
    </row>
    <row r="249" spans="1:79" ht="14.25" customHeight="1">
      <c r="A249" s="29" t="s">
        <v>266</v>
      </c>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row>
    <row r="250" spans="1:79" ht="15" customHeight="1">
      <c r="A250" s="31" t="s">
        <v>247</v>
      </c>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row>
    <row r="251" spans="1:79" ht="18" customHeight="1">
      <c r="A251" s="27" t="s">
        <v>135</v>
      </c>
      <c r="B251" s="27"/>
      <c r="C251" s="27"/>
      <c r="D251" s="27"/>
      <c r="E251" s="27"/>
      <c r="F251" s="27"/>
      <c r="G251" s="27" t="s">
        <v>19</v>
      </c>
      <c r="H251" s="27"/>
      <c r="I251" s="27"/>
      <c r="J251" s="27"/>
      <c r="K251" s="27"/>
      <c r="L251" s="27"/>
      <c r="M251" s="27"/>
      <c r="N251" s="27"/>
      <c r="O251" s="27"/>
      <c r="P251" s="27"/>
      <c r="Q251" s="27" t="s">
        <v>253</v>
      </c>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t="s">
        <v>263</v>
      </c>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row>
    <row r="252" spans="1:79" ht="42.95" customHeight="1">
      <c r="A252" s="27"/>
      <c r="B252" s="27"/>
      <c r="C252" s="27"/>
      <c r="D252" s="27"/>
      <c r="E252" s="27"/>
      <c r="F252" s="27"/>
      <c r="G252" s="27"/>
      <c r="H252" s="27"/>
      <c r="I252" s="27"/>
      <c r="J252" s="27"/>
      <c r="K252" s="27"/>
      <c r="L252" s="27"/>
      <c r="M252" s="27"/>
      <c r="N252" s="27"/>
      <c r="O252" s="27"/>
      <c r="P252" s="27"/>
      <c r="Q252" s="27" t="s">
        <v>140</v>
      </c>
      <c r="R252" s="27"/>
      <c r="S252" s="27"/>
      <c r="T252" s="27"/>
      <c r="U252" s="27"/>
      <c r="V252" s="73" t="s">
        <v>141</v>
      </c>
      <c r="W252" s="73"/>
      <c r="X252" s="73"/>
      <c r="Y252" s="73"/>
      <c r="Z252" s="27" t="s">
        <v>142</v>
      </c>
      <c r="AA252" s="27"/>
      <c r="AB252" s="27"/>
      <c r="AC252" s="27"/>
      <c r="AD252" s="27"/>
      <c r="AE252" s="27"/>
      <c r="AF252" s="27"/>
      <c r="AG252" s="27"/>
      <c r="AH252" s="27"/>
      <c r="AI252" s="27"/>
      <c r="AJ252" s="27" t="s">
        <v>143</v>
      </c>
      <c r="AK252" s="27"/>
      <c r="AL252" s="27"/>
      <c r="AM252" s="27"/>
      <c r="AN252" s="27"/>
      <c r="AO252" s="27" t="s">
        <v>20</v>
      </c>
      <c r="AP252" s="27"/>
      <c r="AQ252" s="27"/>
      <c r="AR252" s="27"/>
      <c r="AS252" s="27"/>
      <c r="AT252" s="73" t="s">
        <v>144</v>
      </c>
      <c r="AU252" s="73"/>
      <c r="AV252" s="73"/>
      <c r="AW252" s="73"/>
      <c r="AX252" s="27" t="s">
        <v>142</v>
      </c>
      <c r="AY252" s="27"/>
      <c r="AZ252" s="27"/>
      <c r="BA252" s="27"/>
      <c r="BB252" s="27"/>
      <c r="BC252" s="27"/>
      <c r="BD252" s="27"/>
      <c r="BE252" s="27"/>
      <c r="BF252" s="27"/>
      <c r="BG252" s="27"/>
      <c r="BH252" s="27" t="s">
        <v>145</v>
      </c>
      <c r="BI252" s="27"/>
      <c r="BJ252" s="27"/>
      <c r="BK252" s="27"/>
      <c r="BL252" s="27"/>
    </row>
    <row r="253" spans="1:79" ht="63" customHeight="1">
      <c r="A253" s="27"/>
      <c r="B253" s="27"/>
      <c r="C253" s="27"/>
      <c r="D253" s="27"/>
      <c r="E253" s="27"/>
      <c r="F253" s="27"/>
      <c r="G253" s="27"/>
      <c r="H253" s="27"/>
      <c r="I253" s="27"/>
      <c r="J253" s="27"/>
      <c r="K253" s="27"/>
      <c r="L253" s="27"/>
      <c r="M253" s="27"/>
      <c r="N253" s="27"/>
      <c r="O253" s="27"/>
      <c r="P253" s="27"/>
      <c r="Q253" s="27"/>
      <c r="R253" s="27"/>
      <c r="S253" s="27"/>
      <c r="T253" s="27"/>
      <c r="U253" s="27"/>
      <c r="V253" s="73"/>
      <c r="W253" s="73"/>
      <c r="X253" s="73"/>
      <c r="Y253" s="73"/>
      <c r="Z253" s="27" t="s">
        <v>17</v>
      </c>
      <c r="AA253" s="27"/>
      <c r="AB253" s="27"/>
      <c r="AC253" s="27"/>
      <c r="AD253" s="27"/>
      <c r="AE253" s="27" t="s">
        <v>16</v>
      </c>
      <c r="AF253" s="27"/>
      <c r="AG253" s="27"/>
      <c r="AH253" s="27"/>
      <c r="AI253" s="27"/>
      <c r="AJ253" s="27"/>
      <c r="AK253" s="27"/>
      <c r="AL253" s="27"/>
      <c r="AM253" s="27"/>
      <c r="AN253" s="27"/>
      <c r="AO253" s="27"/>
      <c r="AP253" s="27"/>
      <c r="AQ253" s="27"/>
      <c r="AR253" s="27"/>
      <c r="AS253" s="27"/>
      <c r="AT253" s="73"/>
      <c r="AU253" s="73"/>
      <c r="AV253" s="73"/>
      <c r="AW253" s="73"/>
      <c r="AX253" s="27" t="s">
        <v>17</v>
      </c>
      <c r="AY253" s="27"/>
      <c r="AZ253" s="27"/>
      <c r="BA253" s="27"/>
      <c r="BB253" s="27"/>
      <c r="BC253" s="27" t="s">
        <v>16</v>
      </c>
      <c r="BD253" s="27"/>
      <c r="BE253" s="27"/>
      <c r="BF253" s="27"/>
      <c r="BG253" s="27"/>
      <c r="BH253" s="27"/>
      <c r="BI253" s="27"/>
      <c r="BJ253" s="27"/>
      <c r="BK253" s="27"/>
      <c r="BL253" s="27"/>
    </row>
    <row r="254" spans="1:79" ht="15" customHeight="1">
      <c r="A254" s="27">
        <v>1</v>
      </c>
      <c r="B254" s="27"/>
      <c r="C254" s="27"/>
      <c r="D254" s="27"/>
      <c r="E254" s="27"/>
      <c r="F254" s="27"/>
      <c r="G254" s="27">
        <v>2</v>
      </c>
      <c r="H254" s="27"/>
      <c r="I254" s="27"/>
      <c r="J254" s="27"/>
      <c r="K254" s="27"/>
      <c r="L254" s="27"/>
      <c r="M254" s="27"/>
      <c r="N254" s="27"/>
      <c r="O254" s="27"/>
      <c r="P254" s="27"/>
      <c r="Q254" s="27">
        <v>3</v>
      </c>
      <c r="R254" s="27"/>
      <c r="S254" s="27"/>
      <c r="T254" s="27"/>
      <c r="U254" s="27"/>
      <c r="V254" s="27">
        <v>4</v>
      </c>
      <c r="W254" s="27"/>
      <c r="X254" s="27"/>
      <c r="Y254" s="27"/>
      <c r="Z254" s="27">
        <v>5</v>
      </c>
      <c r="AA254" s="27"/>
      <c r="AB254" s="27"/>
      <c r="AC254" s="27"/>
      <c r="AD254" s="27"/>
      <c r="AE254" s="27">
        <v>6</v>
      </c>
      <c r="AF254" s="27"/>
      <c r="AG254" s="27"/>
      <c r="AH254" s="27"/>
      <c r="AI254" s="27"/>
      <c r="AJ254" s="27">
        <v>7</v>
      </c>
      <c r="AK254" s="27"/>
      <c r="AL254" s="27"/>
      <c r="AM254" s="27"/>
      <c r="AN254" s="27"/>
      <c r="AO254" s="27">
        <v>8</v>
      </c>
      <c r="AP254" s="27"/>
      <c r="AQ254" s="27"/>
      <c r="AR254" s="27"/>
      <c r="AS254" s="27"/>
      <c r="AT254" s="27">
        <v>9</v>
      </c>
      <c r="AU254" s="27"/>
      <c r="AV254" s="27"/>
      <c r="AW254" s="27"/>
      <c r="AX254" s="27">
        <v>10</v>
      </c>
      <c r="AY254" s="27"/>
      <c r="AZ254" s="27"/>
      <c r="BA254" s="27"/>
      <c r="BB254" s="27"/>
      <c r="BC254" s="27">
        <v>11</v>
      </c>
      <c r="BD254" s="27"/>
      <c r="BE254" s="27"/>
      <c r="BF254" s="27"/>
      <c r="BG254" s="27"/>
      <c r="BH254" s="27">
        <v>12</v>
      </c>
      <c r="BI254" s="27"/>
      <c r="BJ254" s="27"/>
      <c r="BK254" s="27"/>
      <c r="BL254" s="27"/>
    </row>
    <row r="255" spans="1:79" s="1" customFormat="1" ht="12" hidden="1" customHeight="1">
      <c r="A255" s="26" t="s">
        <v>64</v>
      </c>
      <c r="B255" s="26"/>
      <c r="C255" s="26"/>
      <c r="D255" s="26"/>
      <c r="E255" s="26"/>
      <c r="F255" s="26"/>
      <c r="G255" s="60" t="s">
        <v>57</v>
      </c>
      <c r="H255" s="60"/>
      <c r="I255" s="60"/>
      <c r="J255" s="60"/>
      <c r="K255" s="60"/>
      <c r="L255" s="60"/>
      <c r="M255" s="60"/>
      <c r="N255" s="60"/>
      <c r="O255" s="60"/>
      <c r="P255" s="60"/>
      <c r="Q255" s="30" t="s">
        <v>80</v>
      </c>
      <c r="R255" s="30"/>
      <c r="S255" s="30"/>
      <c r="T255" s="30"/>
      <c r="U255" s="30"/>
      <c r="V255" s="30" t="s">
        <v>81</v>
      </c>
      <c r="W255" s="30"/>
      <c r="X255" s="30"/>
      <c r="Y255" s="30"/>
      <c r="Z255" s="30" t="s">
        <v>82</v>
      </c>
      <c r="AA255" s="30"/>
      <c r="AB255" s="30"/>
      <c r="AC255" s="30"/>
      <c r="AD255" s="30"/>
      <c r="AE255" s="30" t="s">
        <v>83</v>
      </c>
      <c r="AF255" s="30"/>
      <c r="AG255" s="30"/>
      <c r="AH255" s="30"/>
      <c r="AI255" s="30"/>
      <c r="AJ255" s="77" t="s">
        <v>101</v>
      </c>
      <c r="AK255" s="30"/>
      <c r="AL255" s="30"/>
      <c r="AM255" s="30"/>
      <c r="AN255" s="30"/>
      <c r="AO255" s="30" t="s">
        <v>84</v>
      </c>
      <c r="AP255" s="30"/>
      <c r="AQ255" s="30"/>
      <c r="AR255" s="30"/>
      <c r="AS255" s="30"/>
      <c r="AT255" s="77" t="s">
        <v>102</v>
      </c>
      <c r="AU255" s="30"/>
      <c r="AV255" s="30"/>
      <c r="AW255" s="30"/>
      <c r="AX255" s="30" t="s">
        <v>85</v>
      </c>
      <c r="AY255" s="30"/>
      <c r="AZ255" s="30"/>
      <c r="BA255" s="30"/>
      <c r="BB255" s="30"/>
      <c r="BC255" s="30" t="s">
        <v>86</v>
      </c>
      <c r="BD255" s="30"/>
      <c r="BE255" s="30"/>
      <c r="BF255" s="30"/>
      <c r="BG255" s="30"/>
      <c r="BH255" s="77" t="s">
        <v>101</v>
      </c>
      <c r="BI255" s="30"/>
      <c r="BJ255" s="30"/>
      <c r="BK255" s="30"/>
      <c r="BL255" s="30"/>
      <c r="CA255" s="1" t="s">
        <v>52</v>
      </c>
    </row>
    <row r="256" spans="1:79" s="6" customFormat="1" ht="12.75" customHeight="1">
      <c r="A256" s="84"/>
      <c r="B256" s="84"/>
      <c r="C256" s="84"/>
      <c r="D256" s="84"/>
      <c r="E256" s="84"/>
      <c r="F256" s="84"/>
      <c r="G256" s="127" t="s">
        <v>147</v>
      </c>
      <c r="H256" s="127"/>
      <c r="I256" s="127"/>
      <c r="J256" s="127"/>
      <c r="K256" s="127"/>
      <c r="L256" s="127"/>
      <c r="M256" s="127"/>
      <c r="N256" s="127"/>
      <c r="O256" s="127"/>
      <c r="P256" s="127"/>
      <c r="Q256" s="119"/>
      <c r="R256" s="119"/>
      <c r="S256" s="119"/>
      <c r="T256" s="119"/>
      <c r="U256" s="119"/>
      <c r="V256" s="119"/>
      <c r="W256" s="119"/>
      <c r="X256" s="119"/>
      <c r="Y256" s="119"/>
      <c r="Z256" s="119"/>
      <c r="AA256" s="119"/>
      <c r="AB256" s="119"/>
      <c r="AC256" s="119"/>
      <c r="AD256" s="119"/>
      <c r="AE256" s="119"/>
      <c r="AF256" s="119"/>
      <c r="AG256" s="119"/>
      <c r="AH256" s="119"/>
      <c r="AI256" s="119"/>
      <c r="AJ256" s="119">
        <f>IF(ISNUMBER(Q256),Q256,0)-IF(ISNUMBER(Z256),Z256,0)</f>
        <v>0</v>
      </c>
      <c r="AK256" s="119"/>
      <c r="AL256" s="119"/>
      <c r="AM256" s="119"/>
      <c r="AN256" s="119"/>
      <c r="AO256" s="119"/>
      <c r="AP256" s="119"/>
      <c r="AQ256" s="119"/>
      <c r="AR256" s="119"/>
      <c r="AS256" s="119"/>
      <c r="AT256" s="119">
        <f>IF(ISNUMBER(V256),V256,0)-IF(ISNUMBER(Z256),Z256,0)-IF(ISNUMBER(AE256),AE256,0)</f>
        <v>0</v>
      </c>
      <c r="AU256" s="119"/>
      <c r="AV256" s="119"/>
      <c r="AW256" s="119"/>
      <c r="AX256" s="119"/>
      <c r="AY256" s="119"/>
      <c r="AZ256" s="119"/>
      <c r="BA256" s="119"/>
      <c r="BB256" s="119"/>
      <c r="BC256" s="119"/>
      <c r="BD256" s="119"/>
      <c r="BE256" s="119"/>
      <c r="BF256" s="119"/>
      <c r="BG256" s="119"/>
      <c r="BH256" s="119">
        <f>IF(ISNUMBER(AO256),AO256,0)-IF(ISNUMBER(AX256),AX256,0)</f>
        <v>0</v>
      </c>
      <c r="BI256" s="119"/>
      <c r="BJ256" s="119"/>
      <c r="BK256" s="119"/>
      <c r="BL256" s="119"/>
      <c r="CA256" s="6" t="s">
        <v>53</v>
      </c>
    </row>
    <row r="258" spans="1:79" ht="14.25" customHeight="1">
      <c r="A258" s="29" t="s">
        <v>254</v>
      </c>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row>
    <row r="259" spans="1:79" ht="15" customHeight="1">
      <c r="A259" s="31" t="s">
        <v>247</v>
      </c>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row>
    <row r="260" spans="1:79" ht="42.95" customHeight="1">
      <c r="A260" s="73" t="s">
        <v>135</v>
      </c>
      <c r="B260" s="73"/>
      <c r="C260" s="73"/>
      <c r="D260" s="73"/>
      <c r="E260" s="73"/>
      <c r="F260" s="73"/>
      <c r="G260" s="27" t="s">
        <v>19</v>
      </c>
      <c r="H260" s="27"/>
      <c r="I260" s="27"/>
      <c r="J260" s="27"/>
      <c r="K260" s="27"/>
      <c r="L260" s="27"/>
      <c r="M260" s="27"/>
      <c r="N260" s="27"/>
      <c r="O260" s="27"/>
      <c r="P260" s="27"/>
      <c r="Q260" s="27"/>
      <c r="R260" s="27"/>
      <c r="S260" s="27"/>
      <c r="T260" s="27" t="s">
        <v>15</v>
      </c>
      <c r="U260" s="27"/>
      <c r="V260" s="27"/>
      <c r="W260" s="27"/>
      <c r="X260" s="27"/>
      <c r="Y260" s="27"/>
      <c r="Z260" s="27" t="s">
        <v>14</v>
      </c>
      <c r="AA260" s="27"/>
      <c r="AB260" s="27"/>
      <c r="AC260" s="27"/>
      <c r="AD260" s="27"/>
      <c r="AE260" s="27" t="s">
        <v>250</v>
      </c>
      <c r="AF260" s="27"/>
      <c r="AG260" s="27"/>
      <c r="AH260" s="27"/>
      <c r="AI260" s="27"/>
      <c r="AJ260" s="27"/>
      <c r="AK260" s="27" t="s">
        <v>255</v>
      </c>
      <c r="AL260" s="27"/>
      <c r="AM260" s="27"/>
      <c r="AN260" s="27"/>
      <c r="AO260" s="27"/>
      <c r="AP260" s="27"/>
      <c r="AQ260" s="27" t="s">
        <v>267</v>
      </c>
      <c r="AR260" s="27"/>
      <c r="AS260" s="27"/>
      <c r="AT260" s="27"/>
      <c r="AU260" s="27"/>
      <c r="AV260" s="27"/>
      <c r="AW260" s="27" t="s">
        <v>18</v>
      </c>
      <c r="AX260" s="27"/>
      <c r="AY260" s="27"/>
      <c r="AZ260" s="27"/>
      <c r="BA260" s="27"/>
      <c r="BB260" s="27"/>
      <c r="BC260" s="27"/>
      <c r="BD260" s="27"/>
      <c r="BE260" s="27" t="s">
        <v>156</v>
      </c>
      <c r="BF260" s="27"/>
      <c r="BG260" s="27"/>
      <c r="BH260" s="27"/>
      <c r="BI260" s="27"/>
      <c r="BJ260" s="27"/>
      <c r="BK260" s="27"/>
      <c r="BL260" s="27"/>
    </row>
    <row r="261" spans="1:79" ht="21.75" customHeight="1">
      <c r="A261" s="73"/>
      <c r="B261" s="73"/>
      <c r="C261" s="73"/>
      <c r="D261" s="73"/>
      <c r="E261" s="73"/>
      <c r="F261" s="73"/>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row>
    <row r="262" spans="1:79" ht="15" customHeight="1">
      <c r="A262" s="27">
        <v>1</v>
      </c>
      <c r="B262" s="27"/>
      <c r="C262" s="27"/>
      <c r="D262" s="27"/>
      <c r="E262" s="27"/>
      <c r="F262" s="27"/>
      <c r="G262" s="27">
        <v>2</v>
      </c>
      <c r="H262" s="27"/>
      <c r="I262" s="27"/>
      <c r="J262" s="27"/>
      <c r="K262" s="27"/>
      <c r="L262" s="27"/>
      <c r="M262" s="27"/>
      <c r="N262" s="27"/>
      <c r="O262" s="27"/>
      <c r="P262" s="27"/>
      <c r="Q262" s="27"/>
      <c r="R262" s="27"/>
      <c r="S262" s="27"/>
      <c r="T262" s="27">
        <v>3</v>
      </c>
      <c r="U262" s="27"/>
      <c r="V262" s="27"/>
      <c r="W262" s="27"/>
      <c r="X262" s="27"/>
      <c r="Y262" s="27"/>
      <c r="Z262" s="27">
        <v>4</v>
      </c>
      <c r="AA262" s="27"/>
      <c r="AB262" s="27"/>
      <c r="AC262" s="27"/>
      <c r="AD262" s="27"/>
      <c r="AE262" s="27">
        <v>5</v>
      </c>
      <c r="AF262" s="27"/>
      <c r="AG262" s="27"/>
      <c r="AH262" s="27"/>
      <c r="AI262" s="27"/>
      <c r="AJ262" s="27"/>
      <c r="AK262" s="27">
        <v>6</v>
      </c>
      <c r="AL262" s="27"/>
      <c r="AM262" s="27"/>
      <c r="AN262" s="27"/>
      <c r="AO262" s="27"/>
      <c r="AP262" s="27"/>
      <c r="AQ262" s="27">
        <v>7</v>
      </c>
      <c r="AR262" s="27"/>
      <c r="AS262" s="27"/>
      <c r="AT262" s="27"/>
      <c r="AU262" s="27"/>
      <c r="AV262" s="27"/>
      <c r="AW262" s="26">
        <v>8</v>
      </c>
      <c r="AX262" s="26"/>
      <c r="AY262" s="26"/>
      <c r="AZ262" s="26"/>
      <c r="BA262" s="26"/>
      <c r="BB262" s="26"/>
      <c r="BC262" s="26"/>
      <c r="BD262" s="26"/>
      <c r="BE262" s="26">
        <v>9</v>
      </c>
      <c r="BF262" s="26"/>
      <c r="BG262" s="26"/>
      <c r="BH262" s="26"/>
      <c r="BI262" s="26"/>
      <c r="BJ262" s="26"/>
      <c r="BK262" s="26"/>
      <c r="BL262" s="26"/>
    </row>
    <row r="263" spans="1:79" s="1" customFormat="1" ht="18.75" hidden="1" customHeight="1">
      <c r="A263" s="26" t="s">
        <v>64</v>
      </c>
      <c r="B263" s="26"/>
      <c r="C263" s="26"/>
      <c r="D263" s="26"/>
      <c r="E263" s="26"/>
      <c r="F263" s="26"/>
      <c r="G263" s="60" t="s">
        <v>57</v>
      </c>
      <c r="H263" s="60"/>
      <c r="I263" s="60"/>
      <c r="J263" s="60"/>
      <c r="K263" s="60"/>
      <c r="L263" s="60"/>
      <c r="M263" s="60"/>
      <c r="N263" s="60"/>
      <c r="O263" s="60"/>
      <c r="P263" s="60"/>
      <c r="Q263" s="60"/>
      <c r="R263" s="60"/>
      <c r="S263" s="60"/>
      <c r="T263" s="30" t="s">
        <v>80</v>
      </c>
      <c r="U263" s="30"/>
      <c r="V263" s="30"/>
      <c r="W263" s="30"/>
      <c r="X263" s="30"/>
      <c r="Y263" s="30"/>
      <c r="Z263" s="30" t="s">
        <v>81</v>
      </c>
      <c r="AA263" s="30"/>
      <c r="AB263" s="30"/>
      <c r="AC263" s="30"/>
      <c r="AD263" s="30"/>
      <c r="AE263" s="30" t="s">
        <v>82</v>
      </c>
      <c r="AF263" s="30"/>
      <c r="AG263" s="30"/>
      <c r="AH263" s="30"/>
      <c r="AI263" s="30"/>
      <c r="AJ263" s="30"/>
      <c r="AK263" s="30" t="s">
        <v>83</v>
      </c>
      <c r="AL263" s="30"/>
      <c r="AM263" s="30"/>
      <c r="AN263" s="30"/>
      <c r="AO263" s="30"/>
      <c r="AP263" s="30"/>
      <c r="AQ263" s="30" t="s">
        <v>84</v>
      </c>
      <c r="AR263" s="30"/>
      <c r="AS263" s="30"/>
      <c r="AT263" s="30"/>
      <c r="AU263" s="30"/>
      <c r="AV263" s="30"/>
      <c r="AW263" s="60" t="s">
        <v>87</v>
      </c>
      <c r="AX263" s="60"/>
      <c r="AY263" s="60"/>
      <c r="AZ263" s="60"/>
      <c r="BA263" s="60"/>
      <c r="BB263" s="60"/>
      <c r="BC263" s="60"/>
      <c r="BD263" s="60"/>
      <c r="BE263" s="60" t="s">
        <v>88</v>
      </c>
      <c r="BF263" s="60"/>
      <c r="BG263" s="60"/>
      <c r="BH263" s="60"/>
      <c r="BI263" s="60"/>
      <c r="BJ263" s="60"/>
      <c r="BK263" s="60"/>
      <c r="BL263" s="60"/>
      <c r="CA263" s="1" t="s">
        <v>54</v>
      </c>
    </row>
    <row r="264" spans="1:79" s="6" customFormat="1" ht="12.75" customHeight="1">
      <c r="A264" s="84"/>
      <c r="B264" s="84"/>
      <c r="C264" s="84"/>
      <c r="D264" s="84"/>
      <c r="E264" s="84"/>
      <c r="F264" s="84"/>
      <c r="G264" s="127" t="s">
        <v>147</v>
      </c>
      <c r="H264" s="127"/>
      <c r="I264" s="127"/>
      <c r="J264" s="127"/>
      <c r="K264" s="127"/>
      <c r="L264" s="127"/>
      <c r="M264" s="127"/>
      <c r="N264" s="127"/>
      <c r="O264" s="127"/>
      <c r="P264" s="127"/>
      <c r="Q264" s="127"/>
      <c r="R264" s="127"/>
      <c r="S264" s="127"/>
      <c r="T264" s="119"/>
      <c r="U264" s="119"/>
      <c r="V264" s="119"/>
      <c r="W264" s="119"/>
      <c r="X264" s="119"/>
      <c r="Y264" s="119"/>
      <c r="Z264" s="119"/>
      <c r="AA264" s="119"/>
      <c r="AB264" s="119"/>
      <c r="AC264" s="119"/>
      <c r="AD264" s="119"/>
      <c r="AE264" s="119"/>
      <c r="AF264" s="119"/>
      <c r="AG264" s="119"/>
      <c r="AH264" s="119"/>
      <c r="AI264" s="119"/>
      <c r="AJ264" s="119"/>
      <c r="AK264" s="119"/>
      <c r="AL264" s="119"/>
      <c r="AM264" s="119"/>
      <c r="AN264" s="119"/>
      <c r="AO264" s="119"/>
      <c r="AP264" s="119"/>
      <c r="AQ264" s="119"/>
      <c r="AR264" s="119"/>
      <c r="AS264" s="119"/>
      <c r="AT264" s="119"/>
      <c r="AU264" s="119"/>
      <c r="AV264" s="119"/>
      <c r="AW264" s="127"/>
      <c r="AX264" s="127"/>
      <c r="AY264" s="127"/>
      <c r="AZ264" s="127"/>
      <c r="BA264" s="127"/>
      <c r="BB264" s="127"/>
      <c r="BC264" s="127"/>
      <c r="BD264" s="127"/>
      <c r="BE264" s="127"/>
      <c r="BF264" s="127"/>
      <c r="BG264" s="127"/>
      <c r="BH264" s="127"/>
      <c r="BI264" s="127"/>
      <c r="BJ264" s="127"/>
      <c r="BK264" s="127"/>
      <c r="BL264" s="127"/>
      <c r="CA264" s="6" t="s">
        <v>55</v>
      </c>
    </row>
    <row r="266" spans="1:79" ht="14.25" customHeight="1">
      <c r="A266" s="29" t="s">
        <v>268</v>
      </c>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row>
    <row r="267" spans="1:79" ht="45" customHeight="1">
      <c r="A267" s="132" t="s">
        <v>237</v>
      </c>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c r="AO267" s="133"/>
      <c r="AP267" s="133"/>
      <c r="AQ267" s="133"/>
      <c r="AR267" s="133"/>
      <c r="AS267" s="133"/>
      <c r="AT267" s="133"/>
      <c r="AU267" s="133"/>
      <c r="AV267" s="133"/>
      <c r="AW267" s="133"/>
      <c r="AX267" s="133"/>
      <c r="AY267" s="133"/>
      <c r="AZ267" s="133"/>
      <c r="BA267" s="133"/>
      <c r="BB267" s="133"/>
      <c r="BC267" s="133"/>
      <c r="BD267" s="133"/>
      <c r="BE267" s="133"/>
      <c r="BF267" s="133"/>
      <c r="BG267" s="133"/>
      <c r="BH267" s="133"/>
      <c r="BI267" s="133"/>
      <c r="BJ267" s="133"/>
      <c r="BK267" s="133"/>
      <c r="BL267" s="133"/>
    </row>
    <row r="268" spans="1:79"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row>
    <row r="270" spans="1:79" ht="14.25">
      <c r="A270" s="29" t="s">
        <v>283</v>
      </c>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row>
    <row r="271" spans="1:79" ht="14.25">
      <c r="A271" s="29" t="s">
        <v>256</v>
      </c>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row>
    <row r="272" spans="1:79" ht="60" customHeight="1">
      <c r="A272" s="132" t="s">
        <v>238</v>
      </c>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c r="AO272" s="133"/>
      <c r="AP272" s="133"/>
      <c r="AQ272" s="133"/>
      <c r="AR272" s="133"/>
      <c r="AS272" s="133"/>
      <c r="AT272" s="133"/>
      <c r="AU272" s="133"/>
      <c r="AV272" s="133"/>
      <c r="AW272" s="133"/>
      <c r="AX272" s="133"/>
      <c r="AY272" s="133"/>
      <c r="AZ272" s="133"/>
      <c r="BA272" s="133"/>
      <c r="BB272" s="133"/>
      <c r="BC272" s="133"/>
      <c r="BD272" s="133"/>
      <c r="BE272" s="133"/>
      <c r="BF272" s="133"/>
      <c r="BG272" s="133"/>
      <c r="BH272" s="133"/>
      <c r="BI272" s="133"/>
      <c r="BJ272" s="133"/>
      <c r="BK272" s="133"/>
      <c r="BL272" s="133"/>
    </row>
    <row r="273" spans="1:6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row>
    <row r="276" spans="1:64" ht="18.95" customHeight="1">
      <c r="A276" s="136" t="s">
        <v>241</v>
      </c>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22"/>
      <c r="AC276" s="22"/>
      <c r="AD276" s="22"/>
      <c r="AE276" s="22"/>
      <c r="AF276" s="22"/>
      <c r="AG276" s="22"/>
      <c r="AH276" s="42"/>
      <c r="AI276" s="42"/>
      <c r="AJ276" s="42"/>
      <c r="AK276" s="42"/>
      <c r="AL276" s="42"/>
      <c r="AM276" s="42"/>
      <c r="AN276" s="42"/>
      <c r="AO276" s="42"/>
      <c r="AP276" s="42"/>
      <c r="AQ276" s="22"/>
      <c r="AR276" s="22"/>
      <c r="AS276" s="22"/>
      <c r="AT276" s="22"/>
      <c r="AU276" s="137" t="s">
        <v>243</v>
      </c>
      <c r="AV276" s="135"/>
      <c r="AW276" s="135"/>
      <c r="AX276" s="135"/>
      <c r="AY276" s="135"/>
      <c r="AZ276" s="135"/>
      <c r="BA276" s="135"/>
      <c r="BB276" s="135"/>
      <c r="BC276" s="135"/>
      <c r="BD276" s="135"/>
      <c r="BE276" s="135"/>
      <c r="BF276" s="135"/>
    </row>
    <row r="277" spans="1:64" ht="12.75" customHeight="1">
      <c r="AB277" s="23"/>
      <c r="AC277" s="23"/>
      <c r="AD277" s="23"/>
      <c r="AE277" s="23"/>
      <c r="AF277" s="23"/>
      <c r="AG277" s="23"/>
      <c r="AH277" s="28" t="s">
        <v>1</v>
      </c>
      <c r="AI277" s="28"/>
      <c r="AJ277" s="28"/>
      <c r="AK277" s="28"/>
      <c r="AL277" s="28"/>
      <c r="AM277" s="28"/>
      <c r="AN277" s="28"/>
      <c r="AO277" s="28"/>
      <c r="AP277" s="28"/>
      <c r="AQ277" s="23"/>
      <c r="AR277" s="23"/>
      <c r="AS277" s="23"/>
      <c r="AT277" s="23"/>
      <c r="AU277" s="28" t="s">
        <v>160</v>
      </c>
      <c r="AV277" s="28"/>
      <c r="AW277" s="28"/>
      <c r="AX277" s="28"/>
      <c r="AY277" s="28"/>
      <c r="AZ277" s="28"/>
      <c r="BA277" s="28"/>
      <c r="BB277" s="28"/>
      <c r="BC277" s="28"/>
      <c r="BD277" s="28"/>
      <c r="BE277" s="28"/>
      <c r="BF277" s="28"/>
    </row>
    <row r="278" spans="1:64" ht="15">
      <c r="AB278" s="23"/>
      <c r="AC278" s="23"/>
      <c r="AD278" s="23"/>
      <c r="AE278" s="23"/>
      <c r="AF278" s="23"/>
      <c r="AG278" s="23"/>
      <c r="AH278" s="24"/>
      <c r="AI278" s="24"/>
      <c r="AJ278" s="24"/>
      <c r="AK278" s="24"/>
      <c r="AL278" s="24"/>
      <c r="AM278" s="24"/>
      <c r="AN278" s="24"/>
      <c r="AO278" s="24"/>
      <c r="AP278" s="24"/>
      <c r="AQ278" s="23"/>
      <c r="AR278" s="23"/>
      <c r="AS278" s="23"/>
      <c r="AT278" s="23"/>
      <c r="AU278" s="24"/>
      <c r="AV278" s="24"/>
      <c r="AW278" s="24"/>
      <c r="AX278" s="24"/>
      <c r="AY278" s="24"/>
      <c r="AZ278" s="24"/>
      <c r="BA278" s="24"/>
      <c r="BB278" s="24"/>
      <c r="BC278" s="24"/>
      <c r="BD278" s="24"/>
      <c r="BE278" s="24"/>
      <c r="BF278" s="24"/>
    </row>
    <row r="279" spans="1:64" ht="18" customHeight="1">
      <c r="A279" s="136" t="s">
        <v>242</v>
      </c>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23"/>
      <c r="AC279" s="23"/>
      <c r="AD279" s="23"/>
      <c r="AE279" s="23"/>
      <c r="AF279" s="23"/>
      <c r="AG279" s="23"/>
      <c r="AH279" s="43"/>
      <c r="AI279" s="43"/>
      <c r="AJ279" s="43"/>
      <c r="AK279" s="43"/>
      <c r="AL279" s="43"/>
      <c r="AM279" s="43"/>
      <c r="AN279" s="43"/>
      <c r="AO279" s="43"/>
      <c r="AP279" s="43"/>
      <c r="AQ279" s="23"/>
      <c r="AR279" s="23"/>
      <c r="AS279" s="23"/>
      <c r="AT279" s="23"/>
      <c r="AU279" s="138" t="s">
        <v>244</v>
      </c>
      <c r="AV279" s="135"/>
      <c r="AW279" s="135"/>
      <c r="AX279" s="135"/>
      <c r="AY279" s="135"/>
      <c r="AZ279" s="135"/>
      <c r="BA279" s="135"/>
      <c r="BB279" s="135"/>
      <c r="BC279" s="135"/>
      <c r="BD279" s="135"/>
      <c r="BE279" s="135"/>
      <c r="BF279" s="135"/>
    </row>
    <row r="280" spans="1:64" ht="12" customHeight="1">
      <c r="AB280" s="23"/>
      <c r="AC280" s="23"/>
      <c r="AD280" s="23"/>
      <c r="AE280" s="23"/>
      <c r="AF280" s="23"/>
      <c r="AG280" s="23"/>
      <c r="AH280" s="28" t="s">
        <v>1</v>
      </c>
      <c r="AI280" s="28"/>
      <c r="AJ280" s="28"/>
      <c r="AK280" s="28"/>
      <c r="AL280" s="28"/>
      <c r="AM280" s="28"/>
      <c r="AN280" s="28"/>
      <c r="AO280" s="28"/>
      <c r="AP280" s="28"/>
      <c r="AQ280" s="23"/>
      <c r="AR280" s="23"/>
      <c r="AS280" s="23"/>
      <c r="AT280" s="23"/>
      <c r="AU280" s="28" t="s">
        <v>160</v>
      </c>
      <c r="AV280" s="28"/>
      <c r="AW280" s="28"/>
      <c r="AX280" s="28"/>
      <c r="AY280" s="28"/>
      <c r="AZ280" s="28"/>
      <c r="BA280" s="28"/>
      <c r="BB280" s="28"/>
      <c r="BC280" s="28"/>
      <c r="BD280" s="28"/>
      <c r="BE280" s="28"/>
      <c r="BF280" s="28"/>
    </row>
  </sheetData>
  <mergeCells count="1978">
    <mergeCell ref="AK224:AO224"/>
    <mergeCell ref="AP224:AT224"/>
    <mergeCell ref="AU224:AY224"/>
    <mergeCell ref="AZ224:BD224"/>
    <mergeCell ref="A224:F224"/>
    <mergeCell ref="G224:S224"/>
    <mergeCell ref="T224:Z224"/>
    <mergeCell ref="AA224:AE224"/>
    <mergeCell ref="AF224:AJ224"/>
    <mergeCell ref="BE215:BI215"/>
    <mergeCell ref="BJ215:BN215"/>
    <mergeCell ref="BO215:BS215"/>
    <mergeCell ref="A215:F215"/>
    <mergeCell ref="G215:S215"/>
    <mergeCell ref="T215:Z215"/>
    <mergeCell ref="AA215:AE215"/>
    <mergeCell ref="AF215:AJ215"/>
    <mergeCell ref="AK215:AO215"/>
    <mergeCell ref="AP215:AT215"/>
    <mergeCell ref="AU215:AY215"/>
    <mergeCell ref="AZ215:BD215"/>
    <mergeCell ref="BJ204:BL204"/>
    <mergeCell ref="AR204:AT204"/>
    <mergeCell ref="AU204:AW204"/>
    <mergeCell ref="AX204:AZ204"/>
    <mergeCell ref="BA204:BC204"/>
    <mergeCell ref="BD204:BF204"/>
    <mergeCell ref="BG204:BI204"/>
    <mergeCell ref="BJ203:BL203"/>
    <mergeCell ref="A204:C204"/>
    <mergeCell ref="D204:V204"/>
    <mergeCell ref="W204:Y204"/>
    <mergeCell ref="Z204:AB204"/>
    <mergeCell ref="AC204:AE204"/>
    <mergeCell ref="AF204:AH204"/>
    <mergeCell ref="AI204:AK204"/>
    <mergeCell ref="AL204:AN204"/>
    <mergeCell ref="AO204:AQ204"/>
    <mergeCell ref="AR203:AT203"/>
    <mergeCell ref="AU203:AW203"/>
    <mergeCell ref="AX203:AZ203"/>
    <mergeCell ref="BA203:BC203"/>
    <mergeCell ref="BD203:BF203"/>
    <mergeCell ref="BG203:BI203"/>
    <mergeCell ref="BJ202:BL202"/>
    <mergeCell ref="A203:C203"/>
    <mergeCell ref="D203:V203"/>
    <mergeCell ref="W203:Y203"/>
    <mergeCell ref="Z203:AB203"/>
    <mergeCell ref="AC203:AE203"/>
    <mergeCell ref="AF203:AH203"/>
    <mergeCell ref="AI203:AK203"/>
    <mergeCell ref="AL203:AN203"/>
    <mergeCell ref="AO203:AQ203"/>
    <mergeCell ref="AR202:AT202"/>
    <mergeCell ref="AU202:AW202"/>
    <mergeCell ref="AX202:AZ202"/>
    <mergeCell ref="BA202:BC202"/>
    <mergeCell ref="BD202:BF202"/>
    <mergeCell ref="BG202:BI202"/>
    <mergeCell ref="BJ201:BL201"/>
    <mergeCell ref="A202:C202"/>
    <mergeCell ref="D202:V202"/>
    <mergeCell ref="W202:Y202"/>
    <mergeCell ref="Z202:AB202"/>
    <mergeCell ref="AC202:AE202"/>
    <mergeCell ref="AF202:AH202"/>
    <mergeCell ref="AI202:AK202"/>
    <mergeCell ref="AL202:AN202"/>
    <mergeCell ref="AO202:AQ202"/>
    <mergeCell ref="AR201:AT201"/>
    <mergeCell ref="AU201:AW201"/>
    <mergeCell ref="AX201:AZ201"/>
    <mergeCell ref="BA201:BC201"/>
    <mergeCell ref="BD201:BF201"/>
    <mergeCell ref="BG201:BI201"/>
    <mergeCell ref="BJ200:BL200"/>
    <mergeCell ref="A201:C201"/>
    <mergeCell ref="D201:V201"/>
    <mergeCell ref="W201:Y201"/>
    <mergeCell ref="Z201:AB201"/>
    <mergeCell ref="AC201:AE201"/>
    <mergeCell ref="AF201:AH201"/>
    <mergeCell ref="AI201:AK201"/>
    <mergeCell ref="AL201:AN201"/>
    <mergeCell ref="AO201:AQ201"/>
    <mergeCell ref="AR200:AT200"/>
    <mergeCell ref="AU200:AW200"/>
    <mergeCell ref="AX200:AZ200"/>
    <mergeCell ref="BA200:BC200"/>
    <mergeCell ref="BD200:BF200"/>
    <mergeCell ref="BG200:BI200"/>
    <mergeCell ref="A200:C200"/>
    <mergeCell ref="D200:V200"/>
    <mergeCell ref="W200:Y200"/>
    <mergeCell ref="Z200:AB200"/>
    <mergeCell ref="AC200:AE200"/>
    <mergeCell ref="AO190:AS190"/>
    <mergeCell ref="AT190:AX190"/>
    <mergeCell ref="AY190:BC190"/>
    <mergeCell ref="BD190:BH190"/>
    <mergeCell ref="BI190:BM190"/>
    <mergeCell ref="BN190:BR190"/>
    <mergeCell ref="AT189:AX189"/>
    <mergeCell ref="AY189:BC189"/>
    <mergeCell ref="BD189:BH189"/>
    <mergeCell ref="BI189:BM189"/>
    <mergeCell ref="BN189:BR189"/>
    <mergeCell ref="A190:T190"/>
    <mergeCell ref="U190:Y190"/>
    <mergeCell ref="Z190:AD190"/>
    <mergeCell ref="AE190:AI190"/>
    <mergeCell ref="AJ190:AN190"/>
    <mergeCell ref="A189:T189"/>
    <mergeCell ref="U189:Y189"/>
    <mergeCell ref="Z189:AD189"/>
    <mergeCell ref="AE189:AI189"/>
    <mergeCell ref="AJ189:AN189"/>
    <mergeCell ref="AO189:AS189"/>
    <mergeCell ref="AO188:AS188"/>
    <mergeCell ref="AT188:AX188"/>
    <mergeCell ref="AY188:BC188"/>
    <mergeCell ref="BD188:BH188"/>
    <mergeCell ref="BI188:BM188"/>
    <mergeCell ref="BN188:BR188"/>
    <mergeCell ref="AT187:AX187"/>
    <mergeCell ref="AY187:BC187"/>
    <mergeCell ref="BD187:BH187"/>
    <mergeCell ref="BI187:BM187"/>
    <mergeCell ref="BN187:BR187"/>
    <mergeCell ref="A188:T188"/>
    <mergeCell ref="U188:Y188"/>
    <mergeCell ref="Z188:AD188"/>
    <mergeCell ref="AE188:AI188"/>
    <mergeCell ref="AJ188:AN188"/>
    <mergeCell ref="AY186:BC186"/>
    <mergeCell ref="BD186:BH186"/>
    <mergeCell ref="BI186:BM186"/>
    <mergeCell ref="BN186:BR186"/>
    <mergeCell ref="A187:T187"/>
    <mergeCell ref="U187:Y187"/>
    <mergeCell ref="Z187:AD187"/>
    <mergeCell ref="AE187:AI187"/>
    <mergeCell ref="AJ187:AN187"/>
    <mergeCell ref="AO187:AS187"/>
    <mergeCell ref="BD185:BH185"/>
    <mergeCell ref="BI185:BM185"/>
    <mergeCell ref="BN185:BR185"/>
    <mergeCell ref="A186:T186"/>
    <mergeCell ref="U186:Y186"/>
    <mergeCell ref="Z186:AD186"/>
    <mergeCell ref="AE186:AI186"/>
    <mergeCell ref="AJ186:AN186"/>
    <mergeCell ref="AO186:AS186"/>
    <mergeCell ref="AT186:AX186"/>
    <mergeCell ref="BI184:BM184"/>
    <mergeCell ref="BN184:BR184"/>
    <mergeCell ref="A185:T185"/>
    <mergeCell ref="U185:Y185"/>
    <mergeCell ref="Z185:AD185"/>
    <mergeCell ref="AE185:AI185"/>
    <mergeCell ref="AJ185:AN185"/>
    <mergeCell ref="AO185:AS185"/>
    <mergeCell ref="AT185:AX185"/>
    <mergeCell ref="AY185:BC185"/>
    <mergeCell ref="BN183:BR183"/>
    <mergeCell ref="A184:T184"/>
    <mergeCell ref="U184:Y184"/>
    <mergeCell ref="Z184:AD184"/>
    <mergeCell ref="AE184:AI184"/>
    <mergeCell ref="AJ184:AN184"/>
    <mergeCell ref="AO184:AS184"/>
    <mergeCell ref="AT184:AX184"/>
    <mergeCell ref="AY184:BC184"/>
    <mergeCell ref="BD184:BH184"/>
    <mergeCell ref="A183:T183"/>
    <mergeCell ref="U183:Y183"/>
    <mergeCell ref="Z183:AD183"/>
    <mergeCell ref="AE183:AI183"/>
    <mergeCell ref="AJ183:AN183"/>
    <mergeCell ref="AO183:AS183"/>
    <mergeCell ref="AP174:AT174"/>
    <mergeCell ref="AU174:AY174"/>
    <mergeCell ref="AZ174:BD174"/>
    <mergeCell ref="BE174:BI174"/>
    <mergeCell ref="AP173:AT173"/>
    <mergeCell ref="AU173:AY173"/>
    <mergeCell ref="AZ173:BD173"/>
    <mergeCell ref="BE173:BI173"/>
    <mergeCell ref="A174:C174"/>
    <mergeCell ref="D174:P174"/>
    <mergeCell ref="Q174:U174"/>
    <mergeCell ref="V174:AE174"/>
    <mergeCell ref="AF174:AJ174"/>
    <mergeCell ref="AK174:AO174"/>
    <mergeCell ref="AP172:AT172"/>
    <mergeCell ref="AU172:AY172"/>
    <mergeCell ref="AZ172:BD172"/>
    <mergeCell ref="BE172:BI172"/>
    <mergeCell ref="A173:C173"/>
    <mergeCell ref="D173:P173"/>
    <mergeCell ref="Q173:U173"/>
    <mergeCell ref="V173:AE173"/>
    <mergeCell ref="AF173:AJ173"/>
    <mergeCell ref="AK173:AO173"/>
    <mergeCell ref="AP171:AT171"/>
    <mergeCell ref="AU171:AY171"/>
    <mergeCell ref="AZ171:BD171"/>
    <mergeCell ref="BE171:BI171"/>
    <mergeCell ref="A172:C172"/>
    <mergeCell ref="D172:P172"/>
    <mergeCell ref="Q172:U172"/>
    <mergeCell ref="V172:AE172"/>
    <mergeCell ref="AF172:AJ172"/>
    <mergeCell ref="AK172:AO172"/>
    <mergeCell ref="AP170:AT170"/>
    <mergeCell ref="AU170:AY170"/>
    <mergeCell ref="AZ170:BD170"/>
    <mergeCell ref="BE170:BI170"/>
    <mergeCell ref="A171:C171"/>
    <mergeCell ref="D171:P171"/>
    <mergeCell ref="Q171:U171"/>
    <mergeCell ref="V171:AE171"/>
    <mergeCell ref="AF171:AJ171"/>
    <mergeCell ref="AK171:AO171"/>
    <mergeCell ref="AP169:AT169"/>
    <mergeCell ref="AU169:AY169"/>
    <mergeCell ref="AZ169:BD169"/>
    <mergeCell ref="BE169:BI169"/>
    <mergeCell ref="A170:C170"/>
    <mergeCell ref="D170:P170"/>
    <mergeCell ref="Q170:U170"/>
    <mergeCell ref="V170:AE170"/>
    <mergeCell ref="AF170:AJ170"/>
    <mergeCell ref="AK170:AO170"/>
    <mergeCell ref="AP168:AT168"/>
    <mergeCell ref="AU168:AY168"/>
    <mergeCell ref="AZ168:BD168"/>
    <mergeCell ref="BE168:BI168"/>
    <mergeCell ref="A169:C169"/>
    <mergeCell ref="D169:P169"/>
    <mergeCell ref="Q169:U169"/>
    <mergeCell ref="V169:AE169"/>
    <mergeCell ref="AF169:AJ169"/>
    <mergeCell ref="AK169:AO169"/>
    <mergeCell ref="AP167:AT167"/>
    <mergeCell ref="AU167:AY167"/>
    <mergeCell ref="AZ167:BD167"/>
    <mergeCell ref="BE167:BI167"/>
    <mergeCell ref="A168:C168"/>
    <mergeCell ref="D168:P168"/>
    <mergeCell ref="Q168:U168"/>
    <mergeCell ref="V168:AE168"/>
    <mergeCell ref="AF168:AJ168"/>
    <mergeCell ref="AK168:AO168"/>
    <mergeCell ref="AP166:AT166"/>
    <mergeCell ref="AU166:AY166"/>
    <mergeCell ref="AZ166:BD166"/>
    <mergeCell ref="BE166:BI166"/>
    <mergeCell ref="A167:C167"/>
    <mergeCell ref="D167:P167"/>
    <mergeCell ref="Q167:U167"/>
    <mergeCell ref="V167:AE167"/>
    <mergeCell ref="AF167:AJ167"/>
    <mergeCell ref="AK167:AO167"/>
    <mergeCell ref="AP165:AT165"/>
    <mergeCell ref="AU165:AY165"/>
    <mergeCell ref="AZ165:BD165"/>
    <mergeCell ref="BE165:BI165"/>
    <mergeCell ref="A166:C166"/>
    <mergeCell ref="D166:P166"/>
    <mergeCell ref="Q166:U166"/>
    <mergeCell ref="V166:AE166"/>
    <mergeCell ref="AF166:AJ166"/>
    <mergeCell ref="AK166:AO166"/>
    <mergeCell ref="AP164:AT164"/>
    <mergeCell ref="AU164:AY164"/>
    <mergeCell ref="AZ164:BD164"/>
    <mergeCell ref="BE164:BI164"/>
    <mergeCell ref="A165:C165"/>
    <mergeCell ref="D165:P165"/>
    <mergeCell ref="Q165:U165"/>
    <mergeCell ref="V165:AE165"/>
    <mergeCell ref="AF165:AJ165"/>
    <mergeCell ref="AK165:AO165"/>
    <mergeCell ref="A164:C164"/>
    <mergeCell ref="D164:P164"/>
    <mergeCell ref="Q164:U164"/>
    <mergeCell ref="V164:AE164"/>
    <mergeCell ref="AF164:AJ164"/>
    <mergeCell ref="AK164:AO164"/>
    <mergeCell ref="A163:C163"/>
    <mergeCell ref="D163:P163"/>
    <mergeCell ref="Q163:U163"/>
    <mergeCell ref="V163:AE163"/>
    <mergeCell ref="AF163:AJ163"/>
    <mergeCell ref="AK163:AO163"/>
    <mergeCell ref="BT155:BX155"/>
    <mergeCell ref="AP155:AT155"/>
    <mergeCell ref="AU155:AY155"/>
    <mergeCell ref="AZ155:BD155"/>
    <mergeCell ref="BE155:BI155"/>
    <mergeCell ref="BJ155:BN155"/>
    <mergeCell ref="BO155:BS155"/>
    <mergeCell ref="BE154:BI154"/>
    <mergeCell ref="BJ154:BN154"/>
    <mergeCell ref="BO154:BS154"/>
    <mergeCell ref="BT154:BX154"/>
    <mergeCell ref="A155:C155"/>
    <mergeCell ref="D155:P155"/>
    <mergeCell ref="Q155:U155"/>
    <mergeCell ref="V155:AE155"/>
    <mergeCell ref="AF155:AJ155"/>
    <mergeCell ref="AK155:AO155"/>
    <mergeCell ref="BT153:BX153"/>
    <mergeCell ref="A154:C154"/>
    <mergeCell ref="D154:P154"/>
    <mergeCell ref="Q154:U154"/>
    <mergeCell ref="V154:AE154"/>
    <mergeCell ref="AF154:AJ154"/>
    <mergeCell ref="AK154:AO154"/>
    <mergeCell ref="AP154:AT154"/>
    <mergeCell ref="AU154:AY154"/>
    <mergeCell ref="AZ154:BD154"/>
    <mergeCell ref="AP153:AT153"/>
    <mergeCell ref="AU153:AY153"/>
    <mergeCell ref="AZ153:BD153"/>
    <mergeCell ref="BE153:BI153"/>
    <mergeCell ref="BJ153:BN153"/>
    <mergeCell ref="BO153:BS153"/>
    <mergeCell ref="BE152:BI152"/>
    <mergeCell ref="BJ152:BN152"/>
    <mergeCell ref="BO152:BS152"/>
    <mergeCell ref="BT152:BX152"/>
    <mergeCell ref="A153:C153"/>
    <mergeCell ref="D153:P153"/>
    <mergeCell ref="Q153:U153"/>
    <mergeCell ref="V153:AE153"/>
    <mergeCell ref="AF153:AJ153"/>
    <mergeCell ref="AK153:AO153"/>
    <mergeCell ref="BT151:BX151"/>
    <mergeCell ref="A152:C152"/>
    <mergeCell ref="D152:P152"/>
    <mergeCell ref="Q152:U152"/>
    <mergeCell ref="V152:AE152"/>
    <mergeCell ref="AF152:AJ152"/>
    <mergeCell ref="AK152:AO152"/>
    <mergeCell ref="AP152:AT152"/>
    <mergeCell ref="AU152:AY152"/>
    <mergeCell ref="AZ152:BD152"/>
    <mergeCell ref="AP151:AT151"/>
    <mergeCell ref="AU151:AY151"/>
    <mergeCell ref="AZ151:BD151"/>
    <mergeCell ref="BE151:BI151"/>
    <mergeCell ref="BJ151:BN151"/>
    <mergeCell ref="BO151:BS151"/>
    <mergeCell ref="BE150:BI150"/>
    <mergeCell ref="BJ150:BN150"/>
    <mergeCell ref="BO150:BS150"/>
    <mergeCell ref="BT150:BX150"/>
    <mergeCell ref="A151:C151"/>
    <mergeCell ref="D151:P151"/>
    <mergeCell ref="Q151:U151"/>
    <mergeCell ref="V151:AE151"/>
    <mergeCell ref="AF151:AJ151"/>
    <mergeCell ref="AK151:AO151"/>
    <mergeCell ref="BT149:BX149"/>
    <mergeCell ref="A150:C150"/>
    <mergeCell ref="D150:P150"/>
    <mergeCell ref="Q150:U150"/>
    <mergeCell ref="V150:AE150"/>
    <mergeCell ref="AF150:AJ150"/>
    <mergeCell ref="AK150:AO150"/>
    <mergeCell ref="AP150:AT150"/>
    <mergeCell ref="AU150:AY150"/>
    <mergeCell ref="AZ150:BD150"/>
    <mergeCell ref="AP149:AT149"/>
    <mergeCell ref="AU149:AY149"/>
    <mergeCell ref="AZ149:BD149"/>
    <mergeCell ref="BE149:BI149"/>
    <mergeCell ref="BJ149:BN149"/>
    <mergeCell ref="BO149:BS149"/>
    <mergeCell ref="BE148:BI148"/>
    <mergeCell ref="BJ148:BN148"/>
    <mergeCell ref="BO148:BS148"/>
    <mergeCell ref="BT148:BX148"/>
    <mergeCell ref="A149:C149"/>
    <mergeCell ref="D149:P149"/>
    <mergeCell ref="Q149:U149"/>
    <mergeCell ref="V149:AE149"/>
    <mergeCell ref="AF149:AJ149"/>
    <mergeCell ref="AK149:AO149"/>
    <mergeCell ref="BT147:BX147"/>
    <mergeCell ref="A148:C148"/>
    <mergeCell ref="D148:P148"/>
    <mergeCell ref="Q148:U148"/>
    <mergeCell ref="V148:AE148"/>
    <mergeCell ref="AF148:AJ148"/>
    <mergeCell ref="AK148:AO148"/>
    <mergeCell ref="AP148:AT148"/>
    <mergeCell ref="AU148:AY148"/>
    <mergeCell ref="AZ148:BD148"/>
    <mergeCell ref="AP147:AT147"/>
    <mergeCell ref="AU147:AY147"/>
    <mergeCell ref="AZ147:BD147"/>
    <mergeCell ref="BE147:BI147"/>
    <mergeCell ref="BJ147:BN147"/>
    <mergeCell ref="BO147:BS147"/>
    <mergeCell ref="BE146:BI146"/>
    <mergeCell ref="BJ146:BN146"/>
    <mergeCell ref="BO146:BS146"/>
    <mergeCell ref="BT146:BX146"/>
    <mergeCell ref="A147:C147"/>
    <mergeCell ref="D147:P147"/>
    <mergeCell ref="Q147:U147"/>
    <mergeCell ref="V147:AE147"/>
    <mergeCell ref="AF147:AJ147"/>
    <mergeCell ref="AK147:AO147"/>
    <mergeCell ref="BT145:BX145"/>
    <mergeCell ref="A146:C146"/>
    <mergeCell ref="D146:P146"/>
    <mergeCell ref="Q146:U146"/>
    <mergeCell ref="V146:AE146"/>
    <mergeCell ref="AF146:AJ146"/>
    <mergeCell ref="AK146:AO146"/>
    <mergeCell ref="AP146:AT146"/>
    <mergeCell ref="AU146:AY146"/>
    <mergeCell ref="AZ146:BD146"/>
    <mergeCell ref="AP145:AT145"/>
    <mergeCell ref="AU145:AY145"/>
    <mergeCell ref="AZ145:BD145"/>
    <mergeCell ref="BE145:BI145"/>
    <mergeCell ref="BJ145:BN145"/>
    <mergeCell ref="BO145:BS145"/>
    <mergeCell ref="BE144:BI144"/>
    <mergeCell ref="BJ144:BN144"/>
    <mergeCell ref="BO144:BS144"/>
    <mergeCell ref="BT144:BX144"/>
    <mergeCell ref="A145:C145"/>
    <mergeCell ref="D145:P145"/>
    <mergeCell ref="Q145:U145"/>
    <mergeCell ref="V145:AE145"/>
    <mergeCell ref="AF145:AJ145"/>
    <mergeCell ref="AK145:AO145"/>
    <mergeCell ref="A144:C144"/>
    <mergeCell ref="D144:P144"/>
    <mergeCell ref="Q144:U144"/>
    <mergeCell ref="V144:AE144"/>
    <mergeCell ref="AF144:AJ144"/>
    <mergeCell ref="AK144:AO144"/>
    <mergeCell ref="AP144:AT144"/>
    <mergeCell ref="AU144:AY144"/>
    <mergeCell ref="AZ144:BD144"/>
    <mergeCell ref="BD134:BH134"/>
    <mergeCell ref="A134:C134"/>
    <mergeCell ref="D134:T134"/>
    <mergeCell ref="U134:Y134"/>
    <mergeCell ref="Z134:AD134"/>
    <mergeCell ref="AE134:AI134"/>
    <mergeCell ref="BU125:BY125"/>
    <mergeCell ref="AS125:AW125"/>
    <mergeCell ref="AX125:BA125"/>
    <mergeCell ref="BB125:BF125"/>
    <mergeCell ref="BG125:BK125"/>
    <mergeCell ref="BL125:BP125"/>
    <mergeCell ref="BQ125:BT125"/>
    <mergeCell ref="A125:C125"/>
    <mergeCell ref="D125:T125"/>
    <mergeCell ref="U125:Y125"/>
    <mergeCell ref="Z125:AD125"/>
    <mergeCell ref="AE125:AH125"/>
    <mergeCell ref="AI125:AM125"/>
    <mergeCell ref="AN125:AR125"/>
    <mergeCell ref="AW106:BA106"/>
    <mergeCell ref="BB106:BF106"/>
    <mergeCell ref="BG106:BK106"/>
    <mergeCell ref="AW105:BA105"/>
    <mergeCell ref="BB105:BF105"/>
    <mergeCell ref="BG105:BK105"/>
    <mergeCell ref="A106:D106"/>
    <mergeCell ref="E106:W106"/>
    <mergeCell ref="X106:AB106"/>
    <mergeCell ref="AC106:AG106"/>
    <mergeCell ref="AH106:AL106"/>
    <mergeCell ref="AM106:AQ106"/>
    <mergeCell ref="AR106:AV106"/>
    <mergeCell ref="AW104:BA104"/>
    <mergeCell ref="BB104:BF104"/>
    <mergeCell ref="BG104:BK104"/>
    <mergeCell ref="A105:D105"/>
    <mergeCell ref="E105:W105"/>
    <mergeCell ref="X105:AB105"/>
    <mergeCell ref="AC105:AG105"/>
    <mergeCell ref="AH105:AL105"/>
    <mergeCell ref="AM105:AQ105"/>
    <mergeCell ref="AR105:AV105"/>
    <mergeCell ref="AW103:BA103"/>
    <mergeCell ref="BB103:BF103"/>
    <mergeCell ref="BG103:BK103"/>
    <mergeCell ref="A104:D104"/>
    <mergeCell ref="E104:W104"/>
    <mergeCell ref="X104:AB104"/>
    <mergeCell ref="AC104:AG104"/>
    <mergeCell ref="AH104:AL104"/>
    <mergeCell ref="AM104:AQ104"/>
    <mergeCell ref="AR104:AV104"/>
    <mergeCell ref="AW102:BA102"/>
    <mergeCell ref="BB102:BF102"/>
    <mergeCell ref="BG102:BK102"/>
    <mergeCell ref="A103:D103"/>
    <mergeCell ref="E103:W103"/>
    <mergeCell ref="X103:AB103"/>
    <mergeCell ref="AC103:AG103"/>
    <mergeCell ref="AH103:AL103"/>
    <mergeCell ref="AM103:AQ103"/>
    <mergeCell ref="AR103:AV103"/>
    <mergeCell ref="AW101:BA101"/>
    <mergeCell ref="BB101:BF101"/>
    <mergeCell ref="BG101:BK101"/>
    <mergeCell ref="A102:D102"/>
    <mergeCell ref="E102:W102"/>
    <mergeCell ref="X102:AB102"/>
    <mergeCell ref="AC102:AG102"/>
    <mergeCell ref="AH102:AL102"/>
    <mergeCell ref="AM102:AQ102"/>
    <mergeCell ref="AR102:AV102"/>
    <mergeCell ref="AW100:BA100"/>
    <mergeCell ref="BB100:BF100"/>
    <mergeCell ref="BG100:BK100"/>
    <mergeCell ref="A101:D101"/>
    <mergeCell ref="E101:W101"/>
    <mergeCell ref="X101:AB101"/>
    <mergeCell ref="AC101:AG101"/>
    <mergeCell ref="AH101:AL101"/>
    <mergeCell ref="AM101:AQ101"/>
    <mergeCell ref="AR101:AV101"/>
    <mergeCell ref="AW99:BA99"/>
    <mergeCell ref="BB99:BF99"/>
    <mergeCell ref="BG99:BK99"/>
    <mergeCell ref="A100:D100"/>
    <mergeCell ref="E100:W100"/>
    <mergeCell ref="X100:AB100"/>
    <mergeCell ref="AC100:AG100"/>
    <mergeCell ref="AH100:AL100"/>
    <mergeCell ref="AM100:AQ100"/>
    <mergeCell ref="AR100:AV100"/>
    <mergeCell ref="AW98:BA98"/>
    <mergeCell ref="BB98:BF98"/>
    <mergeCell ref="BG98:BK98"/>
    <mergeCell ref="A99:D99"/>
    <mergeCell ref="E99:W99"/>
    <mergeCell ref="X99:AB99"/>
    <mergeCell ref="AC99:AG99"/>
    <mergeCell ref="AH99:AL99"/>
    <mergeCell ref="AM99:AQ99"/>
    <mergeCell ref="AR99:AV99"/>
    <mergeCell ref="AW97:BA97"/>
    <mergeCell ref="BB97:BF97"/>
    <mergeCell ref="BG97:BK97"/>
    <mergeCell ref="A98:D98"/>
    <mergeCell ref="E98:W98"/>
    <mergeCell ref="X98:AB98"/>
    <mergeCell ref="AC98:AG98"/>
    <mergeCell ref="AH98:AL98"/>
    <mergeCell ref="AM98:AQ98"/>
    <mergeCell ref="AR98:AV98"/>
    <mergeCell ref="AW96:BA96"/>
    <mergeCell ref="BB96:BF96"/>
    <mergeCell ref="BG96:BK96"/>
    <mergeCell ref="A97:D97"/>
    <mergeCell ref="E97:W97"/>
    <mergeCell ref="X97:AB97"/>
    <mergeCell ref="AC97:AG97"/>
    <mergeCell ref="AH97:AL97"/>
    <mergeCell ref="AM97:AQ97"/>
    <mergeCell ref="AR97:AV97"/>
    <mergeCell ref="AW95:BA95"/>
    <mergeCell ref="BB95:BF95"/>
    <mergeCell ref="BG95:BK95"/>
    <mergeCell ref="A96:D96"/>
    <mergeCell ref="E96:W96"/>
    <mergeCell ref="X96:AB96"/>
    <mergeCell ref="AC96:AG96"/>
    <mergeCell ref="AH96:AL96"/>
    <mergeCell ref="AM96:AQ96"/>
    <mergeCell ref="AR96:AV96"/>
    <mergeCell ref="AW94:BA94"/>
    <mergeCell ref="BB94:BF94"/>
    <mergeCell ref="BG94:BK94"/>
    <mergeCell ref="A95:D95"/>
    <mergeCell ref="E95:W95"/>
    <mergeCell ref="X95:AB95"/>
    <mergeCell ref="AC95:AG95"/>
    <mergeCell ref="AH95:AL95"/>
    <mergeCell ref="AM95:AQ95"/>
    <mergeCell ref="AR95:AV95"/>
    <mergeCell ref="AW93:BA93"/>
    <mergeCell ref="BB93:BF93"/>
    <mergeCell ref="BG93:BK93"/>
    <mergeCell ref="A94:D94"/>
    <mergeCell ref="E94:W94"/>
    <mergeCell ref="X94:AB94"/>
    <mergeCell ref="AC94:AG94"/>
    <mergeCell ref="AH94:AL94"/>
    <mergeCell ref="AM94:AQ94"/>
    <mergeCell ref="AR94:AV94"/>
    <mergeCell ref="E93:W93"/>
    <mergeCell ref="X93:AB93"/>
    <mergeCell ref="AC93:AG93"/>
    <mergeCell ref="AH93:AL93"/>
    <mergeCell ref="AM93:AQ93"/>
    <mergeCell ref="AR93:AV93"/>
    <mergeCell ref="A92:D92"/>
    <mergeCell ref="E92:W92"/>
    <mergeCell ref="X92:AB92"/>
    <mergeCell ref="AC92:AG92"/>
    <mergeCell ref="AH92:AL92"/>
    <mergeCell ref="AM92:AQ92"/>
    <mergeCell ref="AR92:AV92"/>
    <mergeCell ref="BU75:BY75"/>
    <mergeCell ref="AS75:AW75"/>
    <mergeCell ref="AX75:BA75"/>
    <mergeCell ref="BB75:BF75"/>
    <mergeCell ref="BG75:BK75"/>
    <mergeCell ref="BL75:BP75"/>
    <mergeCell ref="BQ75:BT75"/>
    <mergeCell ref="BL74:BP74"/>
    <mergeCell ref="BQ74:BT74"/>
    <mergeCell ref="BU74:BY74"/>
    <mergeCell ref="A75:D75"/>
    <mergeCell ref="E75:T75"/>
    <mergeCell ref="U75:Y75"/>
    <mergeCell ref="Z75:AD75"/>
    <mergeCell ref="AE75:AH75"/>
    <mergeCell ref="AI75:AM75"/>
    <mergeCell ref="AN75:AR75"/>
    <mergeCell ref="AI74:AM74"/>
    <mergeCell ref="AN74:AR74"/>
    <mergeCell ref="AS74:AW74"/>
    <mergeCell ref="AX74:BA74"/>
    <mergeCell ref="BB74:BF74"/>
    <mergeCell ref="BG74:BK74"/>
    <mergeCell ref="BB73:BF73"/>
    <mergeCell ref="BG73:BK73"/>
    <mergeCell ref="BL73:BP73"/>
    <mergeCell ref="BQ73:BT73"/>
    <mergeCell ref="BU73:BY73"/>
    <mergeCell ref="A74:D74"/>
    <mergeCell ref="E74:T74"/>
    <mergeCell ref="U74:Y74"/>
    <mergeCell ref="Z74:AD74"/>
    <mergeCell ref="AE74:AH74"/>
    <mergeCell ref="BU72:BY72"/>
    <mergeCell ref="A73:D73"/>
    <mergeCell ref="E73:T73"/>
    <mergeCell ref="U73:Y73"/>
    <mergeCell ref="Z73:AD73"/>
    <mergeCell ref="AE73:AH73"/>
    <mergeCell ref="AI73:AM73"/>
    <mergeCell ref="AN73:AR73"/>
    <mergeCell ref="AS73:AW73"/>
    <mergeCell ref="AX73:BA73"/>
    <mergeCell ref="AS72:AW72"/>
    <mergeCell ref="AX72:BA72"/>
    <mergeCell ref="BB72:BF72"/>
    <mergeCell ref="BG72:BK72"/>
    <mergeCell ref="BL72:BP72"/>
    <mergeCell ref="BQ72:BT72"/>
    <mergeCell ref="BL71:BP71"/>
    <mergeCell ref="BQ71:BT71"/>
    <mergeCell ref="BU71:BY71"/>
    <mergeCell ref="A72:D72"/>
    <mergeCell ref="E72:T72"/>
    <mergeCell ref="U72:Y72"/>
    <mergeCell ref="Z72:AD72"/>
    <mergeCell ref="AE72:AH72"/>
    <mergeCell ref="AI72:AM72"/>
    <mergeCell ref="AN72:AR72"/>
    <mergeCell ref="AI71:AM71"/>
    <mergeCell ref="AN71:AR71"/>
    <mergeCell ref="AS71:AW71"/>
    <mergeCell ref="AX71:BA71"/>
    <mergeCell ref="BB71:BF71"/>
    <mergeCell ref="BG71:BK71"/>
    <mergeCell ref="BB70:BF70"/>
    <mergeCell ref="BG70:BK70"/>
    <mergeCell ref="BL70:BP70"/>
    <mergeCell ref="BQ70:BT70"/>
    <mergeCell ref="BU70:BY70"/>
    <mergeCell ref="A71:D71"/>
    <mergeCell ref="E71:T71"/>
    <mergeCell ref="U71:Y71"/>
    <mergeCell ref="Z71:AD71"/>
    <mergeCell ref="AE71:AH71"/>
    <mergeCell ref="BU69:BY69"/>
    <mergeCell ref="A70:D70"/>
    <mergeCell ref="E70:T70"/>
    <mergeCell ref="U70:Y70"/>
    <mergeCell ref="Z70:AD70"/>
    <mergeCell ref="AE70:AH70"/>
    <mergeCell ref="AI70:AM70"/>
    <mergeCell ref="AN70:AR70"/>
    <mergeCell ref="AS70:AW70"/>
    <mergeCell ref="AX70:BA70"/>
    <mergeCell ref="AS69:AW69"/>
    <mergeCell ref="AX69:BA69"/>
    <mergeCell ref="BB69:BF69"/>
    <mergeCell ref="BG69:BK69"/>
    <mergeCell ref="BL69:BP69"/>
    <mergeCell ref="BQ69:BT69"/>
    <mergeCell ref="BL68:BP68"/>
    <mergeCell ref="BQ68:BT68"/>
    <mergeCell ref="BU68:BY68"/>
    <mergeCell ref="A69:D69"/>
    <mergeCell ref="E69:T69"/>
    <mergeCell ref="U69:Y69"/>
    <mergeCell ref="Z69:AD69"/>
    <mergeCell ref="AE69:AH69"/>
    <mergeCell ref="AI69:AM69"/>
    <mergeCell ref="AN69:AR69"/>
    <mergeCell ref="AI68:AM68"/>
    <mergeCell ref="AN68:AR68"/>
    <mergeCell ref="AS68:AW68"/>
    <mergeCell ref="AX68:BA68"/>
    <mergeCell ref="BB68:BF68"/>
    <mergeCell ref="BG68:BK68"/>
    <mergeCell ref="BB67:BF67"/>
    <mergeCell ref="BG67:BK67"/>
    <mergeCell ref="BL67:BP67"/>
    <mergeCell ref="BQ67:BT67"/>
    <mergeCell ref="BU67:BY67"/>
    <mergeCell ref="A68:D68"/>
    <mergeCell ref="E68:T68"/>
    <mergeCell ref="U68:Y68"/>
    <mergeCell ref="Z68:AD68"/>
    <mergeCell ref="AE68:AH68"/>
    <mergeCell ref="BU66:BY66"/>
    <mergeCell ref="A67:D67"/>
    <mergeCell ref="E67:T67"/>
    <mergeCell ref="U67:Y67"/>
    <mergeCell ref="Z67:AD67"/>
    <mergeCell ref="AE67:AH67"/>
    <mergeCell ref="AI67:AM67"/>
    <mergeCell ref="AN67:AR67"/>
    <mergeCell ref="AS67:AW67"/>
    <mergeCell ref="AX67:BA67"/>
    <mergeCell ref="AS66:AW66"/>
    <mergeCell ref="AX66:BA66"/>
    <mergeCell ref="BB66:BF66"/>
    <mergeCell ref="BG66:BK66"/>
    <mergeCell ref="BL66:BP66"/>
    <mergeCell ref="BQ66:BT66"/>
    <mergeCell ref="BL65:BP65"/>
    <mergeCell ref="BQ65:BT65"/>
    <mergeCell ref="BU65:BY65"/>
    <mergeCell ref="A66:D66"/>
    <mergeCell ref="E66:T66"/>
    <mergeCell ref="U66:Y66"/>
    <mergeCell ref="Z66:AD66"/>
    <mergeCell ref="AE66:AH66"/>
    <mergeCell ref="AI66:AM66"/>
    <mergeCell ref="AN66:AR66"/>
    <mergeCell ref="AI65:AM65"/>
    <mergeCell ref="AN65:AR65"/>
    <mergeCell ref="AS65:AW65"/>
    <mergeCell ref="AX65:BA65"/>
    <mergeCell ref="BB65:BF65"/>
    <mergeCell ref="BG65:BK65"/>
    <mergeCell ref="BB64:BF64"/>
    <mergeCell ref="BG64:BK64"/>
    <mergeCell ref="BL64:BP64"/>
    <mergeCell ref="BQ64:BT64"/>
    <mergeCell ref="BU64:BY64"/>
    <mergeCell ref="A65:D65"/>
    <mergeCell ref="E65:T65"/>
    <mergeCell ref="U65:Y65"/>
    <mergeCell ref="Z65:AD65"/>
    <mergeCell ref="AE65:AH65"/>
    <mergeCell ref="BU63:BY63"/>
    <mergeCell ref="A64:D64"/>
    <mergeCell ref="E64:T64"/>
    <mergeCell ref="U64:Y64"/>
    <mergeCell ref="Z64:AD64"/>
    <mergeCell ref="AE64:AH64"/>
    <mergeCell ref="AI64:AM64"/>
    <mergeCell ref="AN64:AR64"/>
    <mergeCell ref="AS64:AW64"/>
    <mergeCell ref="AX64:BA64"/>
    <mergeCell ref="AS63:AW63"/>
    <mergeCell ref="AX63:BA63"/>
    <mergeCell ref="BB63:BF63"/>
    <mergeCell ref="BG63:BK63"/>
    <mergeCell ref="BL63:BP63"/>
    <mergeCell ref="BQ63:BT63"/>
    <mergeCell ref="BL62:BP62"/>
    <mergeCell ref="BQ62:BT62"/>
    <mergeCell ref="BU62:BY62"/>
    <mergeCell ref="A63:D63"/>
    <mergeCell ref="E63:T63"/>
    <mergeCell ref="U63:Y63"/>
    <mergeCell ref="Z63:AD63"/>
    <mergeCell ref="AE63:AH63"/>
    <mergeCell ref="AI63:AM63"/>
    <mergeCell ref="AN63:AR63"/>
    <mergeCell ref="AI62:AM62"/>
    <mergeCell ref="AN62:AR62"/>
    <mergeCell ref="AS62:AW62"/>
    <mergeCell ref="AX62:BA62"/>
    <mergeCell ref="BB62:BF62"/>
    <mergeCell ref="BG62:BK62"/>
    <mergeCell ref="BB61:BF61"/>
    <mergeCell ref="BG61:BK61"/>
    <mergeCell ref="BL61:BP61"/>
    <mergeCell ref="BQ61:BT61"/>
    <mergeCell ref="BU61:BY61"/>
    <mergeCell ref="A62:D62"/>
    <mergeCell ref="E62:T62"/>
    <mergeCell ref="U62:Y62"/>
    <mergeCell ref="Z62:AD62"/>
    <mergeCell ref="AE62:AH62"/>
    <mergeCell ref="A61:D61"/>
    <mergeCell ref="E61:T61"/>
    <mergeCell ref="U61:Y61"/>
    <mergeCell ref="Z61:AD61"/>
    <mergeCell ref="AE61:AH61"/>
    <mergeCell ref="AI61:AM61"/>
    <mergeCell ref="AN61:AR61"/>
    <mergeCell ref="AS61:AW61"/>
    <mergeCell ref="AX61:BA61"/>
    <mergeCell ref="BG50:BK50"/>
    <mergeCell ref="BG49:BK49"/>
    <mergeCell ref="A50:D50"/>
    <mergeCell ref="E50:W50"/>
    <mergeCell ref="X50:AB50"/>
    <mergeCell ref="AC50:AG50"/>
    <mergeCell ref="AH50:AL50"/>
    <mergeCell ref="AM50:AQ50"/>
    <mergeCell ref="AR50:AV50"/>
    <mergeCell ref="AW50:BA50"/>
    <mergeCell ref="BB50:BF50"/>
    <mergeCell ref="BG48:BK48"/>
    <mergeCell ref="A49:D49"/>
    <mergeCell ref="E49:W49"/>
    <mergeCell ref="X49:AB49"/>
    <mergeCell ref="AC49:AG49"/>
    <mergeCell ref="AH49:AL49"/>
    <mergeCell ref="AM49:AQ49"/>
    <mergeCell ref="AR49:AV49"/>
    <mergeCell ref="AW49:BA49"/>
    <mergeCell ref="BB49:BF49"/>
    <mergeCell ref="BG47:BK47"/>
    <mergeCell ref="A48:D48"/>
    <mergeCell ref="E48:W48"/>
    <mergeCell ref="X48:AB48"/>
    <mergeCell ref="AC48:AG48"/>
    <mergeCell ref="AH48:AL48"/>
    <mergeCell ref="AM48:AQ48"/>
    <mergeCell ref="AR48:AV48"/>
    <mergeCell ref="AW48:BA48"/>
    <mergeCell ref="BB48:BF48"/>
    <mergeCell ref="BG46:BK46"/>
    <mergeCell ref="A47:D47"/>
    <mergeCell ref="E47:W47"/>
    <mergeCell ref="X47:AB47"/>
    <mergeCell ref="AC47:AG47"/>
    <mergeCell ref="AH47:AL47"/>
    <mergeCell ref="AM47:AQ47"/>
    <mergeCell ref="AR47:AV47"/>
    <mergeCell ref="AW47:BA47"/>
    <mergeCell ref="BB47:BF47"/>
    <mergeCell ref="BG45:BK45"/>
    <mergeCell ref="A46:D46"/>
    <mergeCell ref="E46:W46"/>
    <mergeCell ref="X46:AB46"/>
    <mergeCell ref="AC46:AG46"/>
    <mergeCell ref="AH46:AL46"/>
    <mergeCell ref="AM46:AQ46"/>
    <mergeCell ref="AR46:AV46"/>
    <mergeCell ref="AW46:BA46"/>
    <mergeCell ref="BB46:BF46"/>
    <mergeCell ref="A45:D45"/>
    <mergeCell ref="E45:W45"/>
    <mergeCell ref="X45:AB45"/>
    <mergeCell ref="AC45:AG45"/>
    <mergeCell ref="AH45:AL45"/>
    <mergeCell ref="BU36:BY36"/>
    <mergeCell ref="AS36:AW36"/>
    <mergeCell ref="AX36:BA36"/>
    <mergeCell ref="BB36:BF36"/>
    <mergeCell ref="BG36:BK36"/>
    <mergeCell ref="BL36:BP36"/>
    <mergeCell ref="BQ36:BT36"/>
    <mergeCell ref="BL35:BP35"/>
    <mergeCell ref="BQ35:BT35"/>
    <mergeCell ref="BU35:BY35"/>
    <mergeCell ref="A36:D36"/>
    <mergeCell ref="E36:T36"/>
    <mergeCell ref="U36:Y36"/>
    <mergeCell ref="Z36:AD36"/>
    <mergeCell ref="AE36:AH36"/>
    <mergeCell ref="AI36:AM36"/>
    <mergeCell ref="AN36:AR36"/>
    <mergeCell ref="AI35:AM35"/>
    <mergeCell ref="AN35:AR35"/>
    <mergeCell ref="AS35:AW35"/>
    <mergeCell ref="AX35:BA35"/>
    <mergeCell ref="BB35:BF35"/>
    <mergeCell ref="BG35:BK35"/>
    <mergeCell ref="BB34:BF34"/>
    <mergeCell ref="BG34:BK34"/>
    <mergeCell ref="BL34:BP34"/>
    <mergeCell ref="BQ34:BT34"/>
    <mergeCell ref="BU34:BY34"/>
    <mergeCell ref="A35:D35"/>
    <mergeCell ref="E35:T35"/>
    <mergeCell ref="U35:Y35"/>
    <mergeCell ref="Z35:AD35"/>
    <mergeCell ref="AE35:AH35"/>
    <mergeCell ref="BU33:BY33"/>
    <mergeCell ref="A34:D34"/>
    <mergeCell ref="E34:T34"/>
    <mergeCell ref="U34:Y34"/>
    <mergeCell ref="Z34:AD34"/>
    <mergeCell ref="AE34:AH34"/>
    <mergeCell ref="AI34:AM34"/>
    <mergeCell ref="AN34:AR34"/>
    <mergeCell ref="AS34:AW34"/>
    <mergeCell ref="AX34:BA34"/>
    <mergeCell ref="AS33:AW33"/>
    <mergeCell ref="AX33:BA33"/>
    <mergeCell ref="BB33:BF33"/>
    <mergeCell ref="BG33:BK33"/>
    <mergeCell ref="BL33:BP33"/>
    <mergeCell ref="BQ33:BT33"/>
    <mergeCell ref="BL32:BP32"/>
    <mergeCell ref="BQ32:BT32"/>
    <mergeCell ref="BU32:BY32"/>
    <mergeCell ref="A33:D33"/>
    <mergeCell ref="E33:T33"/>
    <mergeCell ref="U33:Y33"/>
    <mergeCell ref="Z33:AD33"/>
    <mergeCell ref="AE33:AH33"/>
    <mergeCell ref="AI33:AM33"/>
    <mergeCell ref="AN33:AR33"/>
    <mergeCell ref="AI32:AM32"/>
    <mergeCell ref="AN32:AR32"/>
    <mergeCell ref="AS32:AW32"/>
    <mergeCell ref="AX32:BA32"/>
    <mergeCell ref="BB32:BF32"/>
    <mergeCell ref="BG32:BK32"/>
    <mergeCell ref="BB31:BF31"/>
    <mergeCell ref="BG31:BK31"/>
    <mergeCell ref="BL31:BP31"/>
    <mergeCell ref="BQ31:BT31"/>
    <mergeCell ref="BU31:BY31"/>
    <mergeCell ref="A32:D32"/>
    <mergeCell ref="E32:T32"/>
    <mergeCell ref="U32:Y32"/>
    <mergeCell ref="Z32:AD32"/>
    <mergeCell ref="AE32:AH32"/>
    <mergeCell ref="A279:AA279"/>
    <mergeCell ref="AH279:AP279"/>
    <mergeCell ref="AU279:BF279"/>
    <mergeCell ref="AH280:AP280"/>
    <mergeCell ref="AU280:BF280"/>
    <mergeCell ref="A31:D31"/>
    <mergeCell ref="E31:T31"/>
    <mergeCell ref="U31:Y31"/>
    <mergeCell ref="Z31:AD31"/>
    <mergeCell ref="AE31:AH31"/>
    <mergeCell ref="A272:BL272"/>
    <mergeCell ref="A276:AA276"/>
    <mergeCell ref="AH276:AP276"/>
    <mergeCell ref="AU276:BF276"/>
    <mergeCell ref="AH277:AP277"/>
    <mergeCell ref="AU277:BF277"/>
    <mergeCell ref="AW264:BD264"/>
    <mergeCell ref="BE264:BL264"/>
    <mergeCell ref="A266:BL266"/>
    <mergeCell ref="A267:BL267"/>
    <mergeCell ref="A270:BL270"/>
    <mergeCell ref="A271:BL271"/>
    <mergeCell ref="AQ263:AV263"/>
    <mergeCell ref="AW263:BD263"/>
    <mergeCell ref="BE263:BL263"/>
    <mergeCell ref="A264:F264"/>
    <mergeCell ref="G264:S264"/>
    <mergeCell ref="T264:Y264"/>
    <mergeCell ref="Z264:AD264"/>
    <mergeCell ref="AE264:AJ264"/>
    <mergeCell ref="AK264:AP264"/>
    <mergeCell ref="AQ264:AV264"/>
    <mergeCell ref="A263:F263"/>
    <mergeCell ref="G263:S263"/>
    <mergeCell ref="T263:Y263"/>
    <mergeCell ref="Z263:AD263"/>
    <mergeCell ref="AE263:AJ263"/>
    <mergeCell ref="AK263:AP263"/>
    <mergeCell ref="BE260:BL261"/>
    <mergeCell ref="A262:F262"/>
    <mergeCell ref="G262:S262"/>
    <mergeCell ref="T262:Y262"/>
    <mergeCell ref="Z262:AD262"/>
    <mergeCell ref="AE262:AJ262"/>
    <mergeCell ref="AK262:AP262"/>
    <mergeCell ref="AQ262:AV262"/>
    <mergeCell ref="AW262:BD262"/>
    <mergeCell ref="BE262:BL262"/>
    <mergeCell ref="A258:BL258"/>
    <mergeCell ref="A259:BL259"/>
    <mergeCell ref="A260:F261"/>
    <mergeCell ref="G260:S261"/>
    <mergeCell ref="T260:Y261"/>
    <mergeCell ref="Z260:AD261"/>
    <mergeCell ref="AE260:AJ261"/>
    <mergeCell ref="AK260:AP261"/>
    <mergeCell ref="AQ260:AV261"/>
    <mergeCell ref="AW260:BD261"/>
    <mergeCell ref="AJ256:AN256"/>
    <mergeCell ref="AO256:AS256"/>
    <mergeCell ref="AT256:AW256"/>
    <mergeCell ref="AX256:BB256"/>
    <mergeCell ref="BC256:BG256"/>
    <mergeCell ref="BH256:BL256"/>
    <mergeCell ref="A256:F256"/>
    <mergeCell ref="G256:P256"/>
    <mergeCell ref="Q256:U256"/>
    <mergeCell ref="V256:Y256"/>
    <mergeCell ref="Z256:AD256"/>
    <mergeCell ref="AE256:AI256"/>
    <mergeCell ref="AJ255:AN255"/>
    <mergeCell ref="AO255:AS255"/>
    <mergeCell ref="AT255:AW255"/>
    <mergeCell ref="AX255:BB255"/>
    <mergeCell ref="BC255:BG255"/>
    <mergeCell ref="BH255:BL255"/>
    <mergeCell ref="A255:F255"/>
    <mergeCell ref="G255:P255"/>
    <mergeCell ref="Q255:U255"/>
    <mergeCell ref="V255:Y255"/>
    <mergeCell ref="Z255:AD255"/>
    <mergeCell ref="AE255:AI255"/>
    <mergeCell ref="AJ254:AN254"/>
    <mergeCell ref="AO254:AS254"/>
    <mergeCell ref="AT254:AW254"/>
    <mergeCell ref="AX254:BB254"/>
    <mergeCell ref="BC254:BG254"/>
    <mergeCell ref="BH254:BL254"/>
    <mergeCell ref="A254:F254"/>
    <mergeCell ref="G254:P254"/>
    <mergeCell ref="Q254:U254"/>
    <mergeCell ref="V254:Y254"/>
    <mergeCell ref="Z254:AD254"/>
    <mergeCell ref="AE254:AI254"/>
    <mergeCell ref="AT252:AW253"/>
    <mergeCell ref="AX252:BG252"/>
    <mergeCell ref="BH252:BL253"/>
    <mergeCell ref="Z253:AD253"/>
    <mergeCell ref="AE253:AI253"/>
    <mergeCell ref="AX253:BB253"/>
    <mergeCell ref="BC253:BG253"/>
    <mergeCell ref="A250:BL250"/>
    <mergeCell ref="A251:F253"/>
    <mergeCell ref="G251:P253"/>
    <mergeCell ref="Q251:AN251"/>
    <mergeCell ref="AO251:BL251"/>
    <mergeCell ref="Q252:U253"/>
    <mergeCell ref="V252:Y253"/>
    <mergeCell ref="Z252:AI252"/>
    <mergeCell ref="AJ252:AN253"/>
    <mergeCell ref="AO252:AS253"/>
    <mergeCell ref="AK247:AP247"/>
    <mergeCell ref="AQ247:AV247"/>
    <mergeCell ref="AW247:BA247"/>
    <mergeCell ref="BB247:BF247"/>
    <mergeCell ref="BG247:BL247"/>
    <mergeCell ref="A249:BL249"/>
    <mergeCell ref="AK246:AP246"/>
    <mergeCell ref="AQ246:AV246"/>
    <mergeCell ref="AW246:BA246"/>
    <mergeCell ref="BB246:BF246"/>
    <mergeCell ref="BG246:BL246"/>
    <mergeCell ref="A247:F247"/>
    <mergeCell ref="G247:S247"/>
    <mergeCell ref="T247:Y247"/>
    <mergeCell ref="Z247:AD247"/>
    <mergeCell ref="AE247:AJ247"/>
    <mergeCell ref="AK245:AP245"/>
    <mergeCell ref="AQ245:AV245"/>
    <mergeCell ref="AW245:BA245"/>
    <mergeCell ref="BB245:BF245"/>
    <mergeCell ref="BG245:BL245"/>
    <mergeCell ref="A246:F246"/>
    <mergeCell ref="G246:S246"/>
    <mergeCell ref="T246:Y246"/>
    <mergeCell ref="Z246:AD246"/>
    <mergeCell ref="AE246:AJ246"/>
    <mergeCell ref="AQ243:AV244"/>
    <mergeCell ref="AW243:BF243"/>
    <mergeCell ref="BG243:BL244"/>
    <mergeCell ref="AW244:BA244"/>
    <mergeCell ref="BB244:BF244"/>
    <mergeCell ref="A245:F245"/>
    <mergeCell ref="G245:S245"/>
    <mergeCell ref="T245:Y245"/>
    <mergeCell ref="Z245:AD245"/>
    <mergeCell ref="AE245:AJ245"/>
    <mergeCell ref="A243:F244"/>
    <mergeCell ref="G243:S244"/>
    <mergeCell ref="T243:Y244"/>
    <mergeCell ref="Z243:AD244"/>
    <mergeCell ref="AE243:AJ244"/>
    <mergeCell ref="AK243:AP244"/>
    <mergeCell ref="BP233:BS233"/>
    <mergeCell ref="A236:BL236"/>
    <mergeCell ref="A237:BL237"/>
    <mergeCell ref="A240:BL240"/>
    <mergeCell ref="A241:BL241"/>
    <mergeCell ref="A242:BL242"/>
    <mergeCell ref="AO233:AR233"/>
    <mergeCell ref="AS233:AW233"/>
    <mergeCell ref="AX233:BA233"/>
    <mergeCell ref="BB233:BF233"/>
    <mergeCell ref="BG233:BJ233"/>
    <mergeCell ref="BK233:BO233"/>
    <mergeCell ref="BB232:BF232"/>
    <mergeCell ref="BG232:BJ232"/>
    <mergeCell ref="BK232:BO232"/>
    <mergeCell ref="BP232:BS232"/>
    <mergeCell ref="A233:M233"/>
    <mergeCell ref="N233:U233"/>
    <mergeCell ref="V233:Z233"/>
    <mergeCell ref="AA233:AE233"/>
    <mergeCell ref="AF233:AI233"/>
    <mergeCell ref="AJ233:AN233"/>
    <mergeCell ref="BP231:BS231"/>
    <mergeCell ref="A232:M232"/>
    <mergeCell ref="N232:U232"/>
    <mergeCell ref="V232:Z232"/>
    <mergeCell ref="AA232:AE232"/>
    <mergeCell ref="AF232:AI232"/>
    <mergeCell ref="AJ232:AN232"/>
    <mergeCell ref="AO232:AR232"/>
    <mergeCell ref="AS232:AW232"/>
    <mergeCell ref="AX232:BA232"/>
    <mergeCell ref="AO231:AR231"/>
    <mergeCell ref="AS231:AW231"/>
    <mergeCell ref="AX231:BA231"/>
    <mergeCell ref="BB231:BF231"/>
    <mergeCell ref="BG231:BJ231"/>
    <mergeCell ref="BK231:BO231"/>
    <mergeCell ref="BB230:BF230"/>
    <mergeCell ref="BG230:BJ230"/>
    <mergeCell ref="BK230:BO230"/>
    <mergeCell ref="BP230:BS230"/>
    <mergeCell ref="A231:M231"/>
    <mergeCell ref="N231:U231"/>
    <mergeCell ref="V231:Z231"/>
    <mergeCell ref="AA231:AE231"/>
    <mergeCell ref="AF231:AI231"/>
    <mergeCell ref="AJ231:AN231"/>
    <mergeCell ref="AA230:AE230"/>
    <mergeCell ref="AF230:AI230"/>
    <mergeCell ref="AJ230:AN230"/>
    <mergeCell ref="AO230:AR230"/>
    <mergeCell ref="AS230:AW230"/>
    <mergeCell ref="AX230:BA230"/>
    <mergeCell ref="A227:BL227"/>
    <mergeCell ref="A228:BM228"/>
    <mergeCell ref="A229:M230"/>
    <mergeCell ref="N229:U230"/>
    <mergeCell ref="V229:Z230"/>
    <mergeCell ref="AA229:AI229"/>
    <mergeCell ref="AJ229:AR229"/>
    <mergeCell ref="AS229:BA229"/>
    <mergeCell ref="BB229:BJ229"/>
    <mergeCell ref="BK229:BS229"/>
    <mergeCell ref="AZ222:BD222"/>
    <mergeCell ref="A223:F223"/>
    <mergeCell ref="G223:S223"/>
    <mergeCell ref="T223:Z223"/>
    <mergeCell ref="AA223:AE223"/>
    <mergeCell ref="AF223:AJ223"/>
    <mergeCell ref="AK223:AO223"/>
    <mergeCell ref="AP223:AT223"/>
    <mergeCell ref="AU223:AY223"/>
    <mergeCell ref="AZ223:BD223"/>
    <mergeCell ref="AU221:AY221"/>
    <mergeCell ref="AZ221:BD221"/>
    <mergeCell ref="A222:F222"/>
    <mergeCell ref="G222:S222"/>
    <mergeCell ref="T222:Z222"/>
    <mergeCell ref="AA222:AE222"/>
    <mergeCell ref="AF222:AJ222"/>
    <mergeCell ref="AK222:AO222"/>
    <mergeCell ref="AP222:AT222"/>
    <mergeCell ref="AU222:AY222"/>
    <mergeCell ref="AP220:AT220"/>
    <mergeCell ref="AU220:AY220"/>
    <mergeCell ref="AZ220:BD220"/>
    <mergeCell ref="A221:F221"/>
    <mergeCell ref="G221:S221"/>
    <mergeCell ref="T221:Z221"/>
    <mergeCell ref="AA221:AE221"/>
    <mergeCell ref="AF221:AJ221"/>
    <mergeCell ref="AK221:AO221"/>
    <mergeCell ref="AP221:AT221"/>
    <mergeCell ref="A217:BL217"/>
    <mergeCell ref="A218:BD218"/>
    <mergeCell ref="A219:F220"/>
    <mergeCell ref="G219:S220"/>
    <mergeCell ref="T219:Z220"/>
    <mergeCell ref="AA219:AO219"/>
    <mergeCell ref="AP219:BD219"/>
    <mergeCell ref="AA220:AE220"/>
    <mergeCell ref="AF220:AJ220"/>
    <mergeCell ref="AK220:AO220"/>
    <mergeCell ref="AP214:AT214"/>
    <mergeCell ref="AU214:AY214"/>
    <mergeCell ref="AZ214:BD214"/>
    <mergeCell ref="BE214:BI214"/>
    <mergeCell ref="BJ214:BN214"/>
    <mergeCell ref="BO214:BS214"/>
    <mergeCell ref="A214:F214"/>
    <mergeCell ref="G214:S214"/>
    <mergeCell ref="T214:Z214"/>
    <mergeCell ref="AA214:AE214"/>
    <mergeCell ref="AF214:AJ214"/>
    <mergeCell ref="AK214:AO214"/>
    <mergeCell ref="AP213:AT213"/>
    <mergeCell ref="AU213:AY213"/>
    <mergeCell ref="AZ213:BD213"/>
    <mergeCell ref="BE213:BI213"/>
    <mergeCell ref="BJ213:BN213"/>
    <mergeCell ref="BO213:BS213"/>
    <mergeCell ref="A213:F213"/>
    <mergeCell ref="G213:S213"/>
    <mergeCell ref="T213:Z213"/>
    <mergeCell ref="AA213:AE213"/>
    <mergeCell ref="AF213:AJ213"/>
    <mergeCell ref="AK213:AO213"/>
    <mergeCell ref="AP212:AT212"/>
    <mergeCell ref="AU212:AY212"/>
    <mergeCell ref="AZ212:BD212"/>
    <mergeCell ref="BE212:BI212"/>
    <mergeCell ref="BJ212:BN212"/>
    <mergeCell ref="BO212:BS212"/>
    <mergeCell ref="A212:F212"/>
    <mergeCell ref="G212:S212"/>
    <mergeCell ref="T212:Z212"/>
    <mergeCell ref="AA212:AE212"/>
    <mergeCell ref="AF212:AJ212"/>
    <mergeCell ref="AK212:AO212"/>
    <mergeCell ref="AP211:AT211"/>
    <mergeCell ref="AU211:AY211"/>
    <mergeCell ref="AZ211:BD211"/>
    <mergeCell ref="BE211:BI211"/>
    <mergeCell ref="BJ211:BN211"/>
    <mergeCell ref="BO211:BS211"/>
    <mergeCell ref="A209:BS209"/>
    <mergeCell ref="A210:F211"/>
    <mergeCell ref="G210:S211"/>
    <mergeCell ref="T210:Z211"/>
    <mergeCell ref="AA210:AO210"/>
    <mergeCell ref="AP210:BD210"/>
    <mergeCell ref="BE210:BS210"/>
    <mergeCell ref="AA211:AE211"/>
    <mergeCell ref="AF211:AJ211"/>
    <mergeCell ref="AK211:AO211"/>
    <mergeCell ref="BA199:BC199"/>
    <mergeCell ref="BD199:BF199"/>
    <mergeCell ref="BG199:BI199"/>
    <mergeCell ref="BJ199:BL199"/>
    <mergeCell ref="A207:BL207"/>
    <mergeCell ref="A208:BS208"/>
    <mergeCell ref="AF200:AH200"/>
    <mergeCell ref="AI200:AK200"/>
    <mergeCell ref="AL200:AN200"/>
    <mergeCell ref="AO200:AQ200"/>
    <mergeCell ref="AI199:AK199"/>
    <mergeCell ref="AL199:AN199"/>
    <mergeCell ref="AO199:AQ199"/>
    <mergeCell ref="AR199:AT199"/>
    <mergeCell ref="AU199:AW199"/>
    <mergeCell ref="AX199:AZ199"/>
    <mergeCell ref="BA198:BC198"/>
    <mergeCell ref="BD198:BF198"/>
    <mergeCell ref="BG198:BI198"/>
    <mergeCell ref="BJ198:BL198"/>
    <mergeCell ref="A199:C199"/>
    <mergeCell ref="D199:V199"/>
    <mergeCell ref="W199:Y199"/>
    <mergeCell ref="Z199:AB199"/>
    <mergeCell ref="AC199:AE199"/>
    <mergeCell ref="AF199:AH199"/>
    <mergeCell ref="AI198:AK198"/>
    <mergeCell ref="AL198:AN198"/>
    <mergeCell ref="AO198:AQ198"/>
    <mergeCell ref="AR198:AT198"/>
    <mergeCell ref="AU198:AW198"/>
    <mergeCell ref="AX198:AZ198"/>
    <mergeCell ref="BA197:BC197"/>
    <mergeCell ref="BD197:BF197"/>
    <mergeCell ref="BG197:BI197"/>
    <mergeCell ref="BJ197:BL197"/>
    <mergeCell ref="A198:C198"/>
    <mergeCell ref="D198:V198"/>
    <mergeCell ref="W198:Y198"/>
    <mergeCell ref="Z198:AB198"/>
    <mergeCell ref="AC198:AE198"/>
    <mergeCell ref="AF198:AH198"/>
    <mergeCell ref="AI197:AK197"/>
    <mergeCell ref="AL197:AN197"/>
    <mergeCell ref="AO197:AQ197"/>
    <mergeCell ref="AR197:AT197"/>
    <mergeCell ref="AU197:AW197"/>
    <mergeCell ref="AX197:AZ197"/>
    <mergeCell ref="A197:C197"/>
    <mergeCell ref="D197:V197"/>
    <mergeCell ref="W197:Y197"/>
    <mergeCell ref="Z197:AB197"/>
    <mergeCell ref="AC197:AE197"/>
    <mergeCell ref="AF197:AH197"/>
    <mergeCell ref="BJ195:BL196"/>
    <mergeCell ref="W196:Y196"/>
    <mergeCell ref="Z196:AB196"/>
    <mergeCell ref="AC196:AE196"/>
    <mergeCell ref="AF196:AH196"/>
    <mergeCell ref="AI196:AK196"/>
    <mergeCell ref="AL196:AN196"/>
    <mergeCell ref="AO196:AQ196"/>
    <mergeCell ref="AR196:AT196"/>
    <mergeCell ref="BG194:BL194"/>
    <mergeCell ref="W195:AB195"/>
    <mergeCell ref="AC195:AH195"/>
    <mergeCell ref="AI195:AN195"/>
    <mergeCell ref="AO195:AT195"/>
    <mergeCell ref="AU195:AW196"/>
    <mergeCell ref="AX195:AZ196"/>
    <mergeCell ref="BA195:BC196"/>
    <mergeCell ref="BD195:BF196"/>
    <mergeCell ref="BG195:BI196"/>
    <mergeCell ref="A194:C196"/>
    <mergeCell ref="D194:V196"/>
    <mergeCell ref="W194:AH194"/>
    <mergeCell ref="AI194:AT194"/>
    <mergeCell ref="AU194:AZ194"/>
    <mergeCell ref="BA194:BF194"/>
    <mergeCell ref="AT182:AX182"/>
    <mergeCell ref="AY182:BC182"/>
    <mergeCell ref="BD182:BH182"/>
    <mergeCell ref="BI182:BM182"/>
    <mergeCell ref="BN182:BR182"/>
    <mergeCell ref="A193:BL193"/>
    <mergeCell ref="AT183:AX183"/>
    <mergeCell ref="AY183:BC183"/>
    <mergeCell ref="BD183:BH183"/>
    <mergeCell ref="BI183:BM183"/>
    <mergeCell ref="A182:T182"/>
    <mergeCell ref="U182:Y182"/>
    <mergeCell ref="Z182:AD182"/>
    <mergeCell ref="AE182:AI182"/>
    <mergeCell ref="AJ182:AN182"/>
    <mergeCell ref="AO182:AS182"/>
    <mergeCell ref="AO181:AS181"/>
    <mergeCell ref="AT181:AX181"/>
    <mergeCell ref="AY181:BC181"/>
    <mergeCell ref="BD181:BH181"/>
    <mergeCell ref="BI181:BM181"/>
    <mergeCell ref="BN181:BR181"/>
    <mergeCell ref="AT180:AX180"/>
    <mergeCell ref="AY180:BC180"/>
    <mergeCell ref="BD180:BH180"/>
    <mergeCell ref="BI180:BM180"/>
    <mergeCell ref="BN180:BR180"/>
    <mergeCell ref="A181:T181"/>
    <mergeCell ref="U181:Y181"/>
    <mergeCell ref="Z181:AD181"/>
    <mergeCell ref="AE181:AI181"/>
    <mergeCell ref="AJ181:AN181"/>
    <mergeCell ref="A180:T180"/>
    <mergeCell ref="U180:Y180"/>
    <mergeCell ref="Z180:AD180"/>
    <mergeCell ref="AE180:AI180"/>
    <mergeCell ref="AJ180:AN180"/>
    <mergeCell ref="AO180:AS180"/>
    <mergeCell ref="AO179:AS179"/>
    <mergeCell ref="AT179:AX179"/>
    <mergeCell ref="AY179:BC179"/>
    <mergeCell ref="BD179:BH179"/>
    <mergeCell ref="BI179:BM179"/>
    <mergeCell ref="BN179:BR179"/>
    <mergeCell ref="A178:T179"/>
    <mergeCell ref="U178:AD178"/>
    <mergeCell ref="AE178:AN178"/>
    <mergeCell ref="AO178:AX178"/>
    <mergeCell ref="AY178:BH178"/>
    <mergeCell ref="BI178:BR178"/>
    <mergeCell ref="U179:Y179"/>
    <mergeCell ref="Z179:AD179"/>
    <mergeCell ref="AE179:AI179"/>
    <mergeCell ref="AJ179:AN179"/>
    <mergeCell ref="AP162:AT162"/>
    <mergeCell ref="AU162:AY162"/>
    <mergeCell ref="AZ162:BD162"/>
    <mergeCell ref="BE162:BI162"/>
    <mergeCell ref="A176:BL176"/>
    <mergeCell ref="A177:BR177"/>
    <mergeCell ref="AP163:AT163"/>
    <mergeCell ref="AU163:AY163"/>
    <mergeCell ref="AZ163:BD163"/>
    <mergeCell ref="BE163:BI163"/>
    <mergeCell ref="AP161:AT161"/>
    <mergeCell ref="AU161:AY161"/>
    <mergeCell ref="AZ161:BD161"/>
    <mergeCell ref="BE161:BI161"/>
    <mergeCell ref="A162:C162"/>
    <mergeCell ref="D162:P162"/>
    <mergeCell ref="Q162:U162"/>
    <mergeCell ref="V162:AE162"/>
    <mergeCell ref="AF162:AJ162"/>
    <mergeCell ref="AK162:AO162"/>
    <mergeCell ref="AP160:AT160"/>
    <mergeCell ref="AU160:AY160"/>
    <mergeCell ref="AZ160:BD160"/>
    <mergeCell ref="BE160:BI160"/>
    <mergeCell ref="A161:C161"/>
    <mergeCell ref="D161:P161"/>
    <mergeCell ref="Q161:U161"/>
    <mergeCell ref="V161:AE161"/>
    <mergeCell ref="AF161:AJ161"/>
    <mergeCell ref="AK161:AO161"/>
    <mergeCell ref="AP159:AT159"/>
    <mergeCell ref="AU159:AY159"/>
    <mergeCell ref="AZ159:BD159"/>
    <mergeCell ref="BE159:BI159"/>
    <mergeCell ref="A160:C160"/>
    <mergeCell ref="D160:P160"/>
    <mergeCell ref="Q160:U160"/>
    <mergeCell ref="V160:AE160"/>
    <mergeCell ref="AF160:AJ160"/>
    <mergeCell ref="AK160:AO160"/>
    <mergeCell ref="BT143:BX143"/>
    <mergeCell ref="A157:BL157"/>
    <mergeCell ref="A158:C159"/>
    <mergeCell ref="D158:P159"/>
    <mergeCell ref="Q158:U159"/>
    <mergeCell ref="V158:AE159"/>
    <mergeCell ref="AF158:AT158"/>
    <mergeCell ref="AU158:BI158"/>
    <mergeCell ref="AF159:AJ159"/>
    <mergeCell ref="AK159:AO159"/>
    <mergeCell ref="AP143:AT143"/>
    <mergeCell ref="AU143:AY143"/>
    <mergeCell ref="AZ143:BD143"/>
    <mergeCell ref="BE143:BI143"/>
    <mergeCell ref="BJ143:BN143"/>
    <mergeCell ref="BO143:BS143"/>
    <mergeCell ref="BE142:BI142"/>
    <mergeCell ref="BJ142:BN142"/>
    <mergeCell ref="BO142:BS142"/>
    <mergeCell ref="BT142:BX142"/>
    <mergeCell ref="A143:C143"/>
    <mergeCell ref="D143:P143"/>
    <mergeCell ref="Q143:U143"/>
    <mergeCell ref="V143:AE143"/>
    <mergeCell ref="AF143:AJ143"/>
    <mergeCell ref="AK143:AO143"/>
    <mergeCell ref="BT141:BX141"/>
    <mergeCell ref="A142:C142"/>
    <mergeCell ref="D142:P142"/>
    <mergeCell ref="Q142:U142"/>
    <mergeCell ref="V142:AE142"/>
    <mergeCell ref="AF142:AJ142"/>
    <mergeCell ref="AK142:AO142"/>
    <mergeCell ref="AP142:AT142"/>
    <mergeCell ref="AU142:AY142"/>
    <mergeCell ref="AZ142:BD142"/>
    <mergeCell ref="AP141:AT141"/>
    <mergeCell ref="AU141:AY141"/>
    <mergeCell ref="AZ141:BD141"/>
    <mergeCell ref="BE141:BI141"/>
    <mergeCell ref="BJ141:BN141"/>
    <mergeCell ref="BO141:BS141"/>
    <mergeCell ref="A141:C141"/>
    <mergeCell ref="D141:P141"/>
    <mergeCell ref="Q141:U141"/>
    <mergeCell ref="V141:AE141"/>
    <mergeCell ref="AF141:AJ141"/>
    <mergeCell ref="AK141:AO141"/>
    <mergeCell ref="BJ139:BX139"/>
    <mergeCell ref="AF140:AJ140"/>
    <mergeCell ref="AK140:AO140"/>
    <mergeCell ref="AP140:AT140"/>
    <mergeCell ref="AU140:AY140"/>
    <mergeCell ref="AZ140:BD140"/>
    <mergeCell ref="BE140:BI140"/>
    <mergeCell ref="BJ140:BN140"/>
    <mergeCell ref="BO140:BS140"/>
    <mergeCell ref="BT140:BX140"/>
    <mergeCell ref="A139:C140"/>
    <mergeCell ref="D139:P140"/>
    <mergeCell ref="Q139:U140"/>
    <mergeCell ref="V139:AE140"/>
    <mergeCell ref="AF139:AT139"/>
    <mergeCell ref="AU139:BI139"/>
    <mergeCell ref="AO133:AS133"/>
    <mergeCell ref="AT133:AX133"/>
    <mergeCell ref="AY133:BC133"/>
    <mergeCell ref="BD133:BH133"/>
    <mergeCell ref="A137:BL137"/>
    <mergeCell ref="A138:BL138"/>
    <mergeCell ref="AJ134:AN134"/>
    <mergeCell ref="AO134:AS134"/>
    <mergeCell ref="AT134:AX134"/>
    <mergeCell ref="AY134:BC134"/>
    <mergeCell ref="AO132:AS132"/>
    <mergeCell ref="AT132:AX132"/>
    <mergeCell ref="AY132:BC132"/>
    <mergeCell ref="BD132:BH132"/>
    <mergeCell ref="A133:C133"/>
    <mergeCell ref="D133:T133"/>
    <mergeCell ref="U133:Y133"/>
    <mergeCell ref="Z133:AD133"/>
    <mergeCell ref="AE133:AI133"/>
    <mergeCell ref="AJ133:AN133"/>
    <mergeCell ref="AO131:AS131"/>
    <mergeCell ref="AT131:AX131"/>
    <mergeCell ref="AY131:BC131"/>
    <mergeCell ref="BD131:BH131"/>
    <mergeCell ref="A132:C132"/>
    <mergeCell ref="D132:T132"/>
    <mergeCell ref="U132:Y132"/>
    <mergeCell ref="Z132:AD132"/>
    <mergeCell ref="AE132:AI132"/>
    <mergeCell ref="AJ132:AN132"/>
    <mergeCell ref="A131:C131"/>
    <mergeCell ref="D131:T131"/>
    <mergeCell ref="U131:Y131"/>
    <mergeCell ref="Z131:AD131"/>
    <mergeCell ref="AE131:AI131"/>
    <mergeCell ref="AJ131:AN131"/>
    <mergeCell ref="AE130:AI130"/>
    <mergeCell ref="AJ130:AN130"/>
    <mergeCell ref="AO130:AS130"/>
    <mergeCell ref="AT130:AX130"/>
    <mergeCell ref="AY130:BC130"/>
    <mergeCell ref="BD130:BH130"/>
    <mergeCell ref="BQ124:BT124"/>
    <mergeCell ref="BU124:BY124"/>
    <mergeCell ref="A127:BL127"/>
    <mergeCell ref="A128:BH128"/>
    <mergeCell ref="A129:C130"/>
    <mergeCell ref="D129:T130"/>
    <mergeCell ref="U129:AN129"/>
    <mergeCell ref="AO129:BH129"/>
    <mergeCell ref="U130:Y130"/>
    <mergeCell ref="Z130:AD130"/>
    <mergeCell ref="AN124:AR124"/>
    <mergeCell ref="AS124:AW124"/>
    <mergeCell ref="AX124:BA124"/>
    <mergeCell ref="BB124:BF124"/>
    <mergeCell ref="BG124:BK124"/>
    <mergeCell ref="BL124:BP124"/>
    <mergeCell ref="A124:C124"/>
    <mergeCell ref="D124:T124"/>
    <mergeCell ref="U124:Y124"/>
    <mergeCell ref="Z124:AD124"/>
    <mergeCell ref="AE124:AH124"/>
    <mergeCell ref="AI124:AM124"/>
    <mergeCell ref="AX123:BA123"/>
    <mergeCell ref="BB123:BF123"/>
    <mergeCell ref="BG123:BK123"/>
    <mergeCell ref="BL123:BP123"/>
    <mergeCell ref="BQ123:BT123"/>
    <mergeCell ref="BU123:BY123"/>
    <mergeCell ref="BQ122:BT122"/>
    <mergeCell ref="BU122:BY122"/>
    <mergeCell ref="A123:C123"/>
    <mergeCell ref="D123:T123"/>
    <mergeCell ref="U123:Y123"/>
    <mergeCell ref="Z123:AD123"/>
    <mergeCell ref="AE123:AH123"/>
    <mergeCell ref="AI123:AM123"/>
    <mergeCell ref="AN123:AR123"/>
    <mergeCell ref="AS123:AW123"/>
    <mergeCell ref="AN122:AR122"/>
    <mergeCell ref="AS122:AW122"/>
    <mergeCell ref="AX122:BA122"/>
    <mergeCell ref="BB122:BF122"/>
    <mergeCell ref="BG122:BK122"/>
    <mergeCell ref="BL122:BP122"/>
    <mergeCell ref="A122:C122"/>
    <mergeCell ref="D122:T122"/>
    <mergeCell ref="U122:Y122"/>
    <mergeCell ref="Z122:AD122"/>
    <mergeCell ref="AE122:AH122"/>
    <mergeCell ref="AI122:AM122"/>
    <mergeCell ref="AX121:BA121"/>
    <mergeCell ref="BB121:BF121"/>
    <mergeCell ref="BG121:BK121"/>
    <mergeCell ref="BL121:BP121"/>
    <mergeCell ref="BQ121:BT121"/>
    <mergeCell ref="BU121:BY121"/>
    <mergeCell ref="U121:Y121"/>
    <mergeCell ref="Z121:AD121"/>
    <mergeCell ref="AE121:AH121"/>
    <mergeCell ref="AI121:AM121"/>
    <mergeCell ref="AN121:AR121"/>
    <mergeCell ref="AS121:AW121"/>
    <mergeCell ref="BB114:BF114"/>
    <mergeCell ref="BG114:BK114"/>
    <mergeCell ref="A117:BL117"/>
    <mergeCell ref="A118:BL118"/>
    <mergeCell ref="A119:BY119"/>
    <mergeCell ref="A120:C121"/>
    <mergeCell ref="D120:T121"/>
    <mergeCell ref="U120:AM120"/>
    <mergeCell ref="AN120:BF120"/>
    <mergeCell ref="BG120:BY120"/>
    <mergeCell ref="BB113:BF113"/>
    <mergeCell ref="BG113:BK113"/>
    <mergeCell ref="A114:E114"/>
    <mergeCell ref="F114:W114"/>
    <mergeCell ref="X114:AB114"/>
    <mergeCell ref="AC114:AG114"/>
    <mergeCell ref="AH114:AL114"/>
    <mergeCell ref="AM114:AQ114"/>
    <mergeCell ref="AR114:AV114"/>
    <mergeCell ref="AW114:BA114"/>
    <mergeCell ref="BB112:BF112"/>
    <mergeCell ref="BG112:BK112"/>
    <mergeCell ref="A113:E113"/>
    <mergeCell ref="F113:W113"/>
    <mergeCell ref="X113:AB113"/>
    <mergeCell ref="AC113:AG113"/>
    <mergeCell ref="AH113:AL113"/>
    <mergeCell ref="AM113:AQ113"/>
    <mergeCell ref="AR113:AV113"/>
    <mergeCell ref="AW113:BA113"/>
    <mergeCell ref="BB111:BF111"/>
    <mergeCell ref="BG111:BK111"/>
    <mergeCell ref="A112:E112"/>
    <mergeCell ref="F112:W112"/>
    <mergeCell ref="X112:AB112"/>
    <mergeCell ref="AC112:AG112"/>
    <mergeCell ref="AH112:AL112"/>
    <mergeCell ref="AM112:AQ112"/>
    <mergeCell ref="AR112:AV112"/>
    <mergeCell ref="AW112:BA112"/>
    <mergeCell ref="A110:E111"/>
    <mergeCell ref="F110:W111"/>
    <mergeCell ref="X110:AQ110"/>
    <mergeCell ref="AR110:BK110"/>
    <mergeCell ref="X111:AB111"/>
    <mergeCell ref="AC111:AG111"/>
    <mergeCell ref="AH111:AL111"/>
    <mergeCell ref="AM111:AQ111"/>
    <mergeCell ref="AR111:AV111"/>
    <mergeCell ref="AW111:BA111"/>
    <mergeCell ref="AR91:AV91"/>
    <mergeCell ref="AW91:BA91"/>
    <mergeCell ref="BB91:BF91"/>
    <mergeCell ref="BG91:BK91"/>
    <mergeCell ref="A108:BL108"/>
    <mergeCell ref="A109:BK109"/>
    <mergeCell ref="AW92:BA92"/>
    <mergeCell ref="BB92:BF92"/>
    <mergeCell ref="BG92:BK92"/>
    <mergeCell ref="A93:D93"/>
    <mergeCell ref="AR90:AV90"/>
    <mergeCell ref="AW90:BA90"/>
    <mergeCell ref="BB90:BF90"/>
    <mergeCell ref="BG90:BK90"/>
    <mergeCell ref="A91:D91"/>
    <mergeCell ref="E91:W91"/>
    <mergeCell ref="X91:AB91"/>
    <mergeCell ref="AC91:AG91"/>
    <mergeCell ref="AH91:AL91"/>
    <mergeCell ref="AM91:AQ91"/>
    <mergeCell ref="AR89:AV89"/>
    <mergeCell ref="AW89:BA89"/>
    <mergeCell ref="BB89:BF89"/>
    <mergeCell ref="BG89:BK89"/>
    <mergeCell ref="A90:D90"/>
    <mergeCell ref="E90:W90"/>
    <mergeCell ref="X90:AB90"/>
    <mergeCell ref="AC90:AG90"/>
    <mergeCell ref="AH90:AL90"/>
    <mergeCell ref="AM90:AQ90"/>
    <mergeCell ref="A89:D89"/>
    <mergeCell ref="E89:W89"/>
    <mergeCell ref="X89:AB89"/>
    <mergeCell ref="AC89:AG89"/>
    <mergeCell ref="AH89:AL89"/>
    <mergeCell ref="AM89:AQ89"/>
    <mergeCell ref="AH88:AL88"/>
    <mergeCell ref="AM88:AQ88"/>
    <mergeCell ref="AR88:AV88"/>
    <mergeCell ref="AW88:BA88"/>
    <mergeCell ref="BB88:BF88"/>
    <mergeCell ref="BG88:BK88"/>
    <mergeCell ref="BQ83:BT83"/>
    <mergeCell ref="BU83:BY83"/>
    <mergeCell ref="A85:BL85"/>
    <mergeCell ref="A86:BK86"/>
    <mergeCell ref="A87:D88"/>
    <mergeCell ref="E87:W88"/>
    <mergeCell ref="X87:AQ87"/>
    <mergeCell ref="AR87:BK87"/>
    <mergeCell ref="X88:AB88"/>
    <mergeCell ref="AC88:AG88"/>
    <mergeCell ref="AN83:AR83"/>
    <mergeCell ref="AS83:AW83"/>
    <mergeCell ref="AX83:BA83"/>
    <mergeCell ref="BB83:BF83"/>
    <mergeCell ref="BG83:BK83"/>
    <mergeCell ref="BL83:BP83"/>
    <mergeCell ref="A83:E83"/>
    <mergeCell ref="F83:T83"/>
    <mergeCell ref="U83:Y83"/>
    <mergeCell ref="Z83:AD83"/>
    <mergeCell ref="AE83:AH83"/>
    <mergeCell ref="AI83:AM83"/>
    <mergeCell ref="AX82:BA82"/>
    <mergeCell ref="BB82:BF82"/>
    <mergeCell ref="BG82:BK82"/>
    <mergeCell ref="BL82:BP82"/>
    <mergeCell ref="BQ82:BT82"/>
    <mergeCell ref="BU82:BY82"/>
    <mergeCell ref="BQ81:BT81"/>
    <mergeCell ref="BU81:BY81"/>
    <mergeCell ref="A82:E82"/>
    <mergeCell ref="F82:T82"/>
    <mergeCell ref="U82:Y82"/>
    <mergeCell ref="Z82:AD82"/>
    <mergeCell ref="AE82:AH82"/>
    <mergeCell ref="AI82:AM82"/>
    <mergeCell ref="AN82:AR82"/>
    <mergeCell ref="AS82:AW82"/>
    <mergeCell ref="AN81:AR81"/>
    <mergeCell ref="AS81:AW81"/>
    <mergeCell ref="AX81:BA81"/>
    <mergeCell ref="BB81:BF81"/>
    <mergeCell ref="BG81:BK81"/>
    <mergeCell ref="BL81:BP81"/>
    <mergeCell ref="BG80:BK80"/>
    <mergeCell ref="BL80:BP80"/>
    <mergeCell ref="BQ80:BT80"/>
    <mergeCell ref="BU80:BY80"/>
    <mergeCell ref="A81:E81"/>
    <mergeCell ref="F81:T81"/>
    <mergeCell ref="U81:Y81"/>
    <mergeCell ref="Z81:AD81"/>
    <mergeCell ref="AE81:AH81"/>
    <mergeCell ref="AI81:AM81"/>
    <mergeCell ref="AE80:AH80"/>
    <mergeCell ref="AI80:AM80"/>
    <mergeCell ref="AN80:AR80"/>
    <mergeCell ref="AS80:AW80"/>
    <mergeCell ref="AX80:BA80"/>
    <mergeCell ref="BB80:BF80"/>
    <mergeCell ref="BU60:BY60"/>
    <mergeCell ref="A77:BL77"/>
    <mergeCell ref="A78:BY78"/>
    <mergeCell ref="A79:E80"/>
    <mergeCell ref="F79:T80"/>
    <mergeCell ref="U79:AM79"/>
    <mergeCell ref="AN79:BF79"/>
    <mergeCell ref="BG79:BY79"/>
    <mergeCell ref="U80:Y80"/>
    <mergeCell ref="Z80:AD80"/>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A56:D57"/>
    <mergeCell ref="E56:T57"/>
    <mergeCell ref="U56:AM56"/>
    <mergeCell ref="AN56:BF56"/>
    <mergeCell ref="BG56:BY56"/>
    <mergeCell ref="U57:Y57"/>
    <mergeCell ref="Z57:AD57"/>
    <mergeCell ref="AE57:AH57"/>
    <mergeCell ref="AI57:AM57"/>
    <mergeCell ref="AN57:AR57"/>
    <mergeCell ref="AW44:BA44"/>
    <mergeCell ref="BB44:BF44"/>
    <mergeCell ref="BG44:BK44"/>
    <mergeCell ref="A53:BY53"/>
    <mergeCell ref="A54:BY54"/>
    <mergeCell ref="A55:BY55"/>
    <mergeCell ref="AM45:AQ45"/>
    <mergeCell ref="AR45:AV45"/>
    <mergeCell ref="AW45:BA45"/>
    <mergeCell ref="BB45:BF45"/>
    <mergeCell ref="AW43:BA43"/>
    <mergeCell ref="BB43:BF43"/>
    <mergeCell ref="BG43:BK43"/>
    <mergeCell ref="A44:D44"/>
    <mergeCell ref="E44:W44"/>
    <mergeCell ref="X44:AB44"/>
    <mergeCell ref="AC44:AG44"/>
    <mergeCell ref="AH44:AL44"/>
    <mergeCell ref="AM44:AQ44"/>
    <mergeCell ref="AR44:AV44"/>
    <mergeCell ref="AW42:BA42"/>
    <mergeCell ref="BB42:BF42"/>
    <mergeCell ref="BG42:BK42"/>
    <mergeCell ref="A43:D43"/>
    <mergeCell ref="E43:W43"/>
    <mergeCell ref="X43:AB43"/>
    <mergeCell ref="AC43:AG43"/>
    <mergeCell ref="AH43:AL43"/>
    <mergeCell ref="AM43:AQ43"/>
    <mergeCell ref="AR43:AV43"/>
    <mergeCell ref="AW41:BA41"/>
    <mergeCell ref="BB41:BF41"/>
    <mergeCell ref="BG41:BK41"/>
    <mergeCell ref="A42:D42"/>
    <mergeCell ref="E42:W42"/>
    <mergeCell ref="X42:AB42"/>
    <mergeCell ref="AC42:AG42"/>
    <mergeCell ref="AH42:AL42"/>
    <mergeCell ref="AM42:AQ42"/>
    <mergeCell ref="AR42:AV42"/>
    <mergeCell ref="A39:BK39"/>
    <mergeCell ref="A40:D41"/>
    <mergeCell ref="E40:W41"/>
    <mergeCell ref="X40:AQ40"/>
    <mergeCell ref="AR40:BK40"/>
    <mergeCell ref="X41:AB41"/>
    <mergeCell ref="AC41:AG41"/>
    <mergeCell ref="AH41:AL41"/>
    <mergeCell ref="AM41:AQ41"/>
    <mergeCell ref="AR41:AV41"/>
    <mergeCell ref="BB30:BF30"/>
    <mergeCell ref="BG30:BK30"/>
    <mergeCell ref="BL30:BP30"/>
    <mergeCell ref="BQ30:BT30"/>
    <mergeCell ref="BU30:BY30"/>
    <mergeCell ref="A38:BL38"/>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124:A125 A133:A134 A199:A204">
    <cfRule type="cellIs" dxfId="3" priority="3" stopIfTrue="1" operator="equal">
      <formula>A123</formula>
    </cfRule>
  </conditionalFormatting>
  <conditionalFormatting sqref="A143:C155 A162:C174">
    <cfRule type="cellIs" dxfId="2" priority="1" stopIfTrue="1" operator="equal">
      <formula>A142</formula>
    </cfRule>
    <cfRule type="cellIs" dxfId="1" priority="2" stopIfTrue="1" operator="equal">
      <formula>0</formula>
    </cfRule>
  </conditionalFormatting>
  <conditionalFormatting sqref="A135">
    <cfRule type="cellIs" dxfId="0" priority="5" stopIfTrue="1" operator="equal">
      <formula>A133</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КПК0813104</vt:lpstr>
      <vt:lpstr>'Додаток2 КПК0813104'!Область_печати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Администратор</cp:lastModifiedBy>
  <cp:lastPrinted>2021-12-08T13:07:54Z</cp:lastPrinted>
  <dcterms:created xsi:type="dcterms:W3CDTF">2016-07-02T12:27:50Z</dcterms:created>
  <dcterms:modified xsi:type="dcterms:W3CDTF">2021-12-08T13:11:10Z</dcterms:modified>
</cp:coreProperties>
</file>