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90" yWindow="1005" windowWidth="20730" windowHeight="11760" tabRatio="522"/>
  </bookViews>
  <sheets>
    <sheet name="Додаток2 КПК0813105" sheetId="6" r:id="rId1"/>
  </sheets>
  <definedNames>
    <definedName name="_xlnm.Print_Area" localSheetId="0">'Додаток2 КПК0813105'!$A$1:$BY$287</definedName>
  </definedNames>
  <calcPr calcId="125725"/>
</workbook>
</file>

<file path=xl/calcChain.xml><?xml version="1.0" encoding="utf-8"?>
<calcChain xmlns="http://schemas.openxmlformats.org/spreadsheetml/2006/main">
  <c r="BH264" i="6"/>
  <c r="AT264"/>
  <c r="AJ264"/>
  <c r="BG255"/>
  <c r="AQ255"/>
  <c r="AZ232"/>
  <c r="AK232"/>
  <c r="AZ231"/>
  <c r="AK231"/>
  <c r="BO223"/>
  <c r="AZ223"/>
  <c r="AK223"/>
  <c r="BO222"/>
  <c r="AZ222"/>
  <c r="AK222"/>
  <c r="BD130"/>
  <c r="AJ130"/>
  <c r="BD129"/>
  <c r="AJ129"/>
  <c r="BD128"/>
  <c r="AJ128"/>
  <c r="BU120"/>
  <c r="BB120"/>
  <c r="AI120"/>
  <c r="BU119"/>
  <c r="BB119"/>
  <c r="AI119"/>
  <c r="BU118"/>
  <c r="BB118"/>
  <c r="AI118"/>
  <c r="BG108"/>
  <c r="AM108"/>
  <c r="BG100"/>
  <c r="AM100"/>
  <c r="BG99"/>
  <c r="AM99"/>
  <c r="BG98"/>
  <c r="AM98"/>
  <c r="BG97"/>
  <c r="AM97"/>
  <c r="BG96"/>
  <c r="AM96"/>
  <c r="BG95"/>
  <c r="AM95"/>
  <c r="BG94"/>
  <c r="AM94"/>
  <c r="BG93"/>
  <c r="AM93"/>
  <c r="BG92"/>
  <c r="AM92"/>
  <c r="BG91"/>
  <c r="AM91"/>
  <c r="BG90"/>
  <c r="AM90"/>
  <c r="BG89"/>
  <c r="AM89"/>
  <c r="BG88"/>
  <c r="AM88"/>
  <c r="BG87"/>
  <c r="AM87"/>
  <c r="BU79"/>
  <c r="BB79"/>
  <c r="AI79"/>
  <c r="BU71"/>
  <c r="BB71"/>
  <c r="AI71"/>
  <c r="BU70"/>
  <c r="BB70"/>
  <c r="AI70"/>
  <c r="BU69"/>
  <c r="BB69"/>
  <c r="AI69"/>
  <c r="BU68"/>
  <c r="BB68"/>
  <c r="AI68"/>
  <c r="BU67"/>
  <c r="BB67"/>
  <c r="AI67"/>
  <c r="BU66"/>
  <c r="BB66"/>
  <c r="AI66"/>
  <c r="BU65"/>
  <c r="BB65"/>
  <c r="AI65"/>
  <c r="BU64"/>
  <c r="BB64"/>
  <c r="AI64"/>
  <c r="BU63"/>
  <c r="BB63"/>
  <c r="AI63"/>
  <c r="BU62"/>
  <c r="BB62"/>
  <c r="AI62"/>
  <c r="BU61"/>
  <c r="BB61"/>
  <c r="AI61"/>
  <c r="BU60"/>
  <c r="BB60"/>
  <c r="AI60"/>
  <c r="BU59"/>
  <c r="BB59"/>
  <c r="AI59"/>
  <c r="BU58"/>
  <c r="BB58"/>
  <c r="AI58"/>
  <c r="BG48"/>
  <c r="AM48"/>
  <c r="BG47"/>
  <c r="AM47"/>
  <c r="BG46"/>
  <c r="AM46"/>
  <c r="BG45"/>
  <c r="AM45"/>
  <c r="BG44"/>
  <c r="AM44"/>
  <c r="BG43"/>
  <c r="AM43"/>
  <c r="BU35"/>
  <c r="BB35"/>
  <c r="AI35"/>
  <c r="BU34"/>
  <c r="BB34"/>
  <c r="AI34"/>
  <c r="BU33"/>
  <c r="BB33"/>
  <c r="AI33"/>
  <c r="BU32"/>
  <c r="BB32"/>
  <c r="AI32"/>
  <c r="BU31"/>
  <c r="BB31"/>
  <c r="AI31"/>
  <c r="BU30"/>
  <c r="BB30"/>
  <c r="AI30"/>
</calcChain>
</file>

<file path=xl/sharedStrings.xml><?xml version="1.0" encoding="utf-8"?>
<sst xmlns="http://schemas.openxmlformats.org/spreadsheetml/2006/main" count="806" uniqueCount="293">
  <si>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</si>
  <si>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</si>
  <si>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</si>
  <si>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</si>
  <si>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</si>
  <si>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</si>
  <si>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</si>
  <si>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</si>
  <si>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</si>
  <si>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</si>
  <si>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</si>
  <si>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</si>
  <si>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</si>
  <si>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</si>
  <si>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</si>
  <si>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</si>
  <si>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</si>
  <si>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</si>
  <si>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</si>
  <si>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</si>
  <si>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</si>
  <si>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</si>
  <si>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</si>
  <si>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</si>
  <si>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</si>
  <si>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</si>
  <si>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</si>
  <si>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</si>
  <si>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</si>
  <si>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</si>
  <si>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</si>
  <si>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</si>
  <si>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</si>
  <si>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</si>
  <si>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</si>
  <si>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</si>
  <si>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</si>
  <si>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</si>
  <si>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</si>
  <si>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</si>
  <si>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</si>
  <si>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</si>
  <si>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</si>
  <si>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</si>
  <si>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</si>
  <si>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</si>
  <si>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</si>
  <si>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</si>
  <si>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</si>
  <si>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</si>
  <si>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</si>
  <si>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</si>
  <si>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</si>
  <si>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</si>
  <si>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</si>
  <si>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</si>
  <si>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</si>
  <si>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</si>
  <si>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</si>
  <si>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</si>
  <si>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</si>
  <si>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</si>
  <si>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</si>
  <si>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</si>
  <si>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</si>
  <si>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</si>
  <si>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</si>
  <si>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</si>
  <si>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</si>
  <si>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</si>
  <si>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</si>
  <si>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</si>
  <si>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</si>
  <si>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</si>
  <si>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</si>
  <si>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</si>
  <si>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</si>
  <si>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</si>
  <si>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</si>
  <si>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</si>
  <si>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</si>
  <si>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</si>
  <si>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</si>
  <si>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</si>
  <si>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</si>
  <si>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</si>
  <si>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</si>
  <si>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</si>
  <si>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</si>
  <si>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</si>
  <si>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</si>
  <si>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</si>
  <si>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</si>
  <si>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</si>
  <si>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</si>
  <si>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</si>
  <si>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</si>
  <si>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</si>
  <si>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</si>
  <si>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</si>
  <si>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</si>
  <si>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</si>
  <si>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</si>
  <si>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</si>
  <si>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</si>
  <si>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</si>
  <si>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</si>
  <si>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</si>
  <si>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</si>
  <si>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</si>
  <si>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</si>
  <si>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</si>
  <si>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</si>
  <si>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</si>
  <si>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</si>
  <si>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</si>
  <si>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</si>
  <si>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</si>
  <si>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</si>
  <si>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</si>
  <si>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</si>
  <si>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</si>
  <si>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</si>
  <si>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</si>
  <si>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</si>
  <si>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</si>
  <si>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</si>
  <si>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</si>
  <si>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</si>
  <si>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</si>
  <si>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</si>
  <si>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</si>
  <si>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</si>
  <si>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</si>
  <si>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</si>
  <si>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</si>
  <si>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</si>
  <si>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</si>
  <si>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</si>
  <si>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</si>
  <si>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</si>
  <si>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</si>
  <si>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</si>
  <si>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</si>
  <si>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</si>
  <si>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</si>
  <si>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</si>
  <si>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</si>
  <si>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</si>
  <si>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</si>
  <si>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</si>
  <si>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</si>
  <si>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</si>
  <si>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</si>
  <si>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</si>
  <si>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</si>
  <si>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</si>
  <si>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</si>
  <si>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</si>
  <si>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</si>
  <si>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</si>
  <si>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</si>
  <si>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</si>
  <si>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</si>
  <si>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</si>
  <si>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</si>
  <si>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</si>
  <si>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</si>
  <si>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</si>
  <si>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</si>
  <si>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</si>
  <si>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</si>
  <si>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</si>
  <si>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</si>
  <si>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Власні надходження бюджетних установ (розписати за видами надходжень)</t>
  </si>
  <si>
    <t>Благодійні внески, гранти та дарунки </t>
  </si>
  <si>
    <t>Інші надходження спеціального фонду (розписати за видами надходжень)</t>
  </si>
  <si>
    <t>Інші надходження  </t>
  </si>
  <si>
    <t>Заробітна плата</t>
  </si>
  <si>
    <t>Нарахування на оплату праці</t>
  </si>
  <si>
    <t>Предмети, матеріали, обладнання та інвентар</t>
  </si>
  <si>
    <t>Медикаменти та перев`язувальні матеріали</t>
  </si>
  <si>
    <t>Продукти харчування</t>
  </si>
  <si>
    <t>Оплата послуг (крім комунальних)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</si>
  <si>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</si>
  <si>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</si>
  <si>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</si>
  <si>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</si>
  <si>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</si>
  <si>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</si>
  <si>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Придбання обладнання і предметів довгострокового користування</t>
  </si>
  <si>
    <t xml:space="preserve"> Створення належних умов для функціонування Центру комплексеої реабілітації для осіб з інвалідністю внаслідок інтелектуальниїх порушень "Родиний затишок"</t>
  </si>
  <si>
    <t>Створення належних умов для функціонування Хмельницького міського центру соціальної реабілітації дітей-інвлідів "Школа життя"</t>
  </si>
  <si>
    <t>затрат</t>
  </si>
  <si>
    <t xml:space="preserve">formula=RC[-16]+RC[-8]                          </t>
  </si>
  <si>
    <t>кількість установ для інвалідів та дітей-інвалідів</t>
  </si>
  <si>
    <t>од.</t>
  </si>
  <si>
    <t>Розрахунок</t>
  </si>
  <si>
    <t>кількість штатних одиниць ЦР "Школа життя"</t>
  </si>
  <si>
    <t>розрахунок установи</t>
  </si>
  <si>
    <t>кількість штатних одиниць ЦР "Родинний затишок"</t>
  </si>
  <si>
    <t>штатний розпис</t>
  </si>
  <si>
    <t>планова потужність ЦР Родинний затишок</t>
  </si>
  <si>
    <t>продукту</t>
  </si>
  <si>
    <t>кількість осіб з інваліднгістю, які отримали реабілітаційні послуги в РЦ "Родинний затишок"</t>
  </si>
  <si>
    <t>осіб</t>
  </si>
  <si>
    <t>кількість дітей з інвалідністю, які отримали реабілітаційні послуги в Школі життя</t>
  </si>
  <si>
    <t>кількість осіб з інвалідністю які обслуговуються в РЦ Родинний затишок</t>
  </si>
  <si>
    <t>термін реабілітації  РЦ Родинний затишок</t>
  </si>
  <si>
    <t>ефективності</t>
  </si>
  <si>
    <t>середні витрати на реабілітацію одного інваліда  на рік в ЦР "Родинний затишок"</t>
  </si>
  <si>
    <t>грн.</t>
  </si>
  <si>
    <t>середня наповненість щомісяця ЦР Родинний затишок</t>
  </si>
  <si>
    <t>середня наповненість щоденно ЦР Родинний затишок</t>
  </si>
  <si>
    <t>якості</t>
  </si>
  <si>
    <t>відсоток охоплення інвалідів та  дітей-інвалідів реабілітаційними послугами</t>
  </si>
  <si>
    <t>відс.</t>
  </si>
  <si>
    <t>частка дітей з інвалідністю, які інтегровані в дошкільні, загальноосвітні навчальні заклади, до загальної їх чисельності</t>
  </si>
  <si>
    <t>відсоток заповненості ЦР "Родинний затишок" відповідно до потужності</t>
  </si>
  <si>
    <t>Обов’язкові виплати, у тому числі:</t>
  </si>
  <si>
    <t>посадовий оклад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</si>
  <si>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</si>
  <si>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</si>
  <si>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</si>
  <si>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</si>
  <si>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у тому числі оплата праці  штатних одиниць за загальним фондом, що враховані також у спеціальному фонді</t>
  </si>
  <si>
    <t>010 - Керівники</t>
  </si>
  <si>
    <t>030 - Спеціалісти</t>
  </si>
  <si>
    <t>070 - Робітники</t>
  </si>
  <si>
    <t>130 - Педагогічні працівники</t>
  </si>
  <si>
    <t>190 - Лікарі</t>
  </si>
  <si>
    <t>200 - Середній медичний персонал</t>
  </si>
  <si>
    <t>210 - Молодший медичний персонал</t>
  </si>
  <si>
    <t>УСЬОГО штатних одиниць</t>
  </si>
  <si>
    <t>з них штатні одиниці за загальним фондом, що враховані також у спеціальному фонді</t>
  </si>
  <si>
    <t>Комплексна програма «Піклування» в Хмельницькій міській територіальній громаді на 2017 - 2021 роки (із змінами і доповненнями)</t>
  </si>
  <si>
    <t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</si>
  <si>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>Забезпечення діяльності центрів професійної реабілітації осіб з інвалідністю та центрів соціальної реабілітації дітей з інвалідністю  сфери органів праці та соціального захисту населення</t>
  </si>
  <si>
    <t>Конституція України, Закон України "Про основи соціальної захищеності інвалідів в Україні", рішення XVII сесії Хмельницької міської ради від 27.09.2000р. №16 "Про створення Центру реабілітації дітей-інвалідів з порушенням інтелекту "Школа життя", рішення XVII сесії Хмельницької міської ради від 02.04.2008р. №44 про зміну назви на Центр реабілітації змішаного типу для інвалідів і дітей-інвалідів з розумовою відсталістю "Школа життя", рішення ІІ сесії Хмельницької міської ради від 15.12.2010р. № 12 про зміну назви на Хмельницький міський центр соціальної реабілітації дітей-інвалідів "Школа життя", Положення Центру.підстави реалізації бюджетної програми. Конвенція  про права інвалідів, Законами України„Про основи соціальної захищеності інвалідів в Україні”, „Про реабілітацію інвалідів в Україні”,„Про соціальні послуги”, „Про психіатричну допомогу”, постановами Кабінету Міністрів України від 31 січня 2007 року № 80 „Про затвердження Порядку надання інвалідам та дітям-інвалідам реабілітаційних послуг” (зі змінами), від 20 жовтня 2010 року № 953 „Про встановлення норм харчування на підприємствах, в організаціях та установах сфери управління Міністерства праці та соціальної політики” щодо забезпечення прав Осіб на реабілітацію з метою їхньої подальшої інтеграції у суспільство, Бюджетний кодекс України від 08.07.2010 №4651-VI, Постанова КМУ від 01.03.2014 №65 "Про економію державних коштів та недопущення втрат бюджету"</t>
  </si>
  <si>
    <t xml:space="preserve"> Родинний затишок: Метою програми є забезпечення якісними реабілітаційними послугами осіб з інтелектуальними порушеннями після 18 років. У 2020 році штатна чисельність працівників становила 19 штатних одиниць, у 2021 році затверджена кількість штатних одиниць - 19,0 шт.од.,  проект на 2022 рік - 21,0 шт.од. Кількість осіб, яким надавалися послуги відповідно до планів реабілітації у 2020 році становила  78 осіб, у 2021 році  планується охопити реабілітаційними послугами 77 осіб, а в 2022році - 77 особам, у 2023 році - 77 осіб, у 2024 -77 осіб. Середньомісячна кількість підопічних згідно відвідувань  у 2020 році становила 55 осіб, планова середньомісчна кількість підопічних у 2021 передбачена в кількості 63 особи, в 2022 - 64 особи, в 2023 і 2024  роках - 65 осіб. Середньомісячна вартість утримання 1-го підопічного  згідно планів реабілітації у 2020 році склала  2825грн., планова середньомісячна вартість утримання 1-го підопічного у 2021 році - 3900 грн., що у порівнянні з 2020 роком більша на 1075 грн. або на 38.01%.   Молоді особи з інвалідністю внаслідок інтелектуальних порушень, які  залишаються без батьківської опіки та піклування (через хвороби чи смерть батьків) стають потенційними об’єктами насилля над ними як фізичного так і морального з боку  не добропорядних родичів, друзів, знайомих, займаються бродяжництвом, жебракуванням, втягуються дорослими до протиправної діяльності. Життя і здоров’я таких осіб постійно перебуває під загрозою. Соціальний захист осіб з порушеннями інтелекту являє собою систему заходів правового, організаційного, фінансового плану, спрямовану на забезпечення безпеки їх у повсякденному житті для нормального їх проживання та реабілітації.  У ході виконання Програми передбачається:_x000D_
- здійснити комплекс заходів, спрямованих на  розповсюдження інформації щодо роботи Центру реабілітації «Родинний затишок», що допоможе реалізувати право кожної особи з інвалідністю на повноцінну реабілітацію. _x000D_
- залучити до співпраці громадські та благодійні організації, діяльність, яких спрямована на соціальний захист осіб з інвалідністю.                                                  Для реалізації  Програми у 2022 році (з запланованими показниками результативності на рівні 2021 року) необхідні кошти у сумі 3792730,00 грн. по загальному фонду, 30500,00 по спеціальному фонду._x000D_
_x000D_
Школа життя: Відповідно до Закону України «Про соціальні послуги» та Положення про Хмельницький міський центр комплексної реабілітації дітей з інвалідністю «Школа життя» затвердженого рішенням четвертої сесії Хмельницької міської ради від 17.02.2021 року №73 Центр надає такі соціальні послуги:_x000D_
1. Денний догляд (педагогічна реабілітація, психологічна реабілітація, логопедична реабілітація, масаж, ЛФК, гідрокінезотерапія, іпотерапія, медичне спостереження, арт-терапія, музикотерапія),_x000D_
2. Соціальна адаптація (соціально-побутова реабілітація, соціально-психолого-педагогічний та медичний патронаж на дому),_x000D_
3. Консультування, _x000D_
4. Інформування._x000D_
Організовано  безкоштовне харчування дітей з інвалідністю .  У 2020 році пройшли курс реабілітації 96 дітей з інвалідністю, у 2021 очікується  - 125 дітей з інвалідністю. Надано реабілітаційних послуг у 2020 році -7001, у 2021 році очікується -  19636._x000D_
Граничний обсяг видатків на 2022 рік складає 4733195 грн., в тому числі обов’язкові виплати по заробітній платі – 3360745 грн., нарахування на заробітну плату –702000 грн., придбання товарів і послуг  - 246005 грн. (з них на продукти харчування - 140400 грн.), оплата комунальних послуг та енергоносіїв 424445 грн.(розрахунки додаються).</t>
  </si>
  <si>
    <t>Школа життя У 2020 році зі спеціального фонду бюджету (інші надходження) виділено 153236 грн. на придбання ноутбуків (2шт.), металевої кабіни для кінезотерапії , апаратів для електрофорезу та для фізіотерапії та на облаштування дитячого ігрового майданчика. Власні доходи спеціального фонду бюджету склали 30949,69 грн. Надходженнями є благодійна допомога в грошовому та натуральному  виразі (костюми дитячі, пряники, іграшки, медична ширма, килимок масажний) отримана від працівників центру, підприємств та організацій  міста.  У 2021 році залучено 18057 грн. в грошовому та натуральному  виразі (одяг та іграшки, бездротові колонки тощо ) від працівників центру, підприємств та організацій міста.  У 2022-2024 рр. зміни до спеціального фонду бюджету міста будуть внесені по результатам фактичного надходження благодійної допомоги згідно чинного законодавства._x000D_
Родиний затишок  Згідно Бюджетного Кодексу України, Порядку № 1222 - Порядок отримання благодійних (добровільних) внесків і пожертв від юридичних та фізичних осіб бюджетними установами і закладами освіти, охорони здоров'я, культури, науки, спорту та фізичного виховання для потреб їх фінансування, затверджений постановою КМУ від 04.08.2000 р. № 1222, кошти, які надійшли до Центру у 2020 році за спеціальним фондом місцевого бюджету (надходження благодійної допомоги у натуральному вигляді) використані в обсязі 6033,00 грн, в т.ч.за  КЕКВ 2230 "Продукти харчування" - 6033,00 грн. По спеціальному фонду (бюджет розвитку) кошти в сумі 104780,00 грн., в т.ч. використані за КЕКВ 3110"Придбання обладнання і предметів довгострокового користування"- 104780,00грн., ( придбання телевізора -34 980,00;  масажні крісла 2шт.(вартість одного  34900) на суму 69800,00 грн.  У 2022 -2024 роках  планується  підтримувати співпрацю з благодійними організаціями та благодійниками для залучення додаткових коштів до бюджету.</t>
  </si>
  <si>
    <t>Школа життя  Граничний обсяг видатків на 2021 рік складає 4733195 грн. та може забезпечити потребу на  обов’язкові виплати по заробітній платі – 3360745 грн., нарахування на заробітну плату –702000 грн., придбання товарів і послуг  - 246005 грн. (з них на продукти харчування -140400 грн.),  оплату комунальних послуг та енергоносіїв 424445 грн. Граничний обсяг фінансування на 2022 рік по загальному фонду в порівнянні з затвердженим обсягом фінансування 2021 року (4214720 грн.) збільшиться на 12,3%._x000D_
Родиний затишок  Бюджетні зобов'язання у 2020 році були взяті в межах затвердженого кошторису видатків. Кредиторська та дебіторська заборгованість за загальним та спеціальним фондами місцевого бюджету станом на 01.01.2021 року відсутні. У 2021 році взяття бюджетних зобов'язань здійснюється згідно з кошторисом і щомісячним розписом видатків, у межах річної суми видатків, передбаченої на поточний рік. На 2022 рік планується взяття бюджетних зобов'язань в межах кошторисних призначень.</t>
  </si>
  <si>
    <t>(0)(8)</t>
  </si>
  <si>
    <t>Управління праці та соціального захисту населення Хмельницької міської ради</t>
  </si>
  <si>
    <t>Начальниу управління</t>
  </si>
  <si>
    <t>Головний бухгалтер</t>
  </si>
  <si>
    <t>С.I Воронецький</t>
  </si>
  <si>
    <t>Л.В Гоцька</t>
  </si>
  <si>
    <t>03198563</t>
  </si>
  <si>
    <t>2256400000</t>
  </si>
  <si>
    <t>(грн)</t>
  </si>
  <si>
    <t>2020 рік (звіт)</t>
  </si>
  <si>
    <t>1) кредиторська заборгованість місцевого бюджету у 2020 році:</t>
  </si>
  <si>
    <t>Дебіторська заборгованість на 01.01.2020</t>
  </si>
  <si>
    <t>2021 рік (затверджено)</t>
  </si>
  <si>
    <t>2021 рік (план)</t>
  </si>
  <si>
    <t>2021 рік</t>
  </si>
  <si>
    <t>3) дебіторська заборгованість у 2020 - 2021 роках:</t>
  </si>
  <si>
    <t>Дебіторська заборгованість на 01.01.2021</t>
  </si>
  <si>
    <t>внаслідок використання коштів спеціального фонду бюджету у 2020 році, та очікувані результати у 2021 році.</t>
  </si>
  <si>
    <t>1) надходження для виконання бюджетної програми у 2020 - 2022 роках:</t>
  </si>
  <si>
    <t>2022 рік (проект)</t>
  </si>
  <si>
    <t>1) видатки за кодами Економічної класифікації видатків бюджету у 2020 - 2022 роках:</t>
  </si>
  <si>
    <t>2) надання кредитів за кодами Класифікації кредитування бюджету у 2020 - 2022 роках:</t>
  </si>
  <si>
    <t>1) витрати за напрямами використання бюджетних коштів у 2020 - 2022 роках:</t>
  </si>
  <si>
    <t>1) результативні показники бюджетної програми у 2020 - 2022 роках:</t>
  </si>
  <si>
    <t>2022 рік</t>
  </si>
  <si>
    <t>1) місцеві/регіональні програми, які виконуються в межах бюджетної програми у 2020 - 2022 роках:</t>
  </si>
  <si>
    <t>14. Бюджетні зобов’язання у 2020 - 2022 роках:</t>
  </si>
  <si>
    <t xml:space="preserve">2) кредиторська заборгованість місцевого бюджету у 2021 - 2022 роках: </t>
  </si>
  <si>
    <t>Очікувана дебіторська заборгованость  на 01.01.2022</t>
  </si>
  <si>
    <t>4) аналіз управління бюджетними зобов'язаннями та пропозиції щодо упорядкування бюджетних зобов'язань у 2022 році.</t>
  </si>
  <si>
    <t>2023 рік (прогноз)</t>
  </si>
  <si>
    <t>2023 рік</t>
  </si>
  <si>
    <t>БЮДЖЕТНИЙ ЗАПИТ НА 2022-2024 РОКИ індивідуальний (Форма 2022-2)</t>
  </si>
  <si>
    <t>4. Мета та завдання бюджетної програми на 2022 - 2024 роки</t>
  </si>
  <si>
    <t>2) надходження для виконання бюджетної програми  у 2023 - 2024 роках:</t>
  </si>
  <si>
    <t>2024 рік (прогноз)</t>
  </si>
  <si>
    <t>3) видатки за кодами Економічної класифікації видатків бюджету у 2023 - 2024 роках:</t>
  </si>
  <si>
    <t>4) надання кредитів за кодами Класифікації кредитування бюджету у 2023 - 2024 роках:</t>
  </si>
  <si>
    <t>2) витрати за напрямами використання бюджетних коштів у 2023 - 2024 роках:</t>
  </si>
  <si>
    <t>2) результативні показники бюджетної програми у 2023 - 2024 роках:</t>
  </si>
  <si>
    <t xml:space="preserve">2024 рік </t>
  </si>
  <si>
    <t>2) місцеві/регіональні програми, які виконуються в межах бюджетної програми у 2023 - 2024 роках:</t>
  </si>
  <si>
    <t>12. Об’єкти, які виконуються в межах бюджетної програми за рахунок коштів бюджету розвитку у 2020 - 2024 роках:</t>
  </si>
  <si>
    <t>13. Аналіз результатів, досягнутих внаслідок використання коштів загального фонду бюджету у 2020 році, очікувані результати у 
2021 році, обґрунтування необхідності передбачення витрат кредитів на 2022 - 2024 роки</t>
  </si>
  <si>
    <t xml:space="preserve"> 15. Підстави та обґрунтування видатків спеціального фонду на 2022 рік та на 2023 - 2024 роки за рахунок надходжень до спеціального фонду, аналіз результатів, досягнутих </t>
  </si>
  <si>
    <t>(0)(8)(1)(3)(1)(0)(5)</t>
  </si>
  <si>
    <t>(3)(1)(0)(5)</t>
  </si>
  <si>
    <t>(1)(0)(1)(0)</t>
  </si>
  <si>
    <t>Надання реабілітаційних послуг особам з інвалідністю та дітям з інвалідністю</t>
  </si>
  <si>
    <t>Управлiння працi та соцiального захисту населення Хмельницької мiської ради</t>
  </si>
  <si>
    <t>(0)(8)(1)</t>
  </si>
</sst>
</file>

<file path=xl/styles.xml><?xml version="1.0" encoding="utf-8"?>
<styleSheet xmlns="http://schemas.openxmlformats.org/spreadsheetml/2006/main">
  <numFmts count="1">
    <numFmt numFmtId="180" formatCode="#0.00"/>
  </numFmts>
  <fonts count="18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180" fontId="4" fillId="0" borderId="1" xfId="0" applyNumberFormat="1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180" fontId="4" fillId="0" borderId="3" xfId="0" applyNumberFormat="1" applyFont="1" applyBorder="1" applyAlignment="1">
      <alignment horizontal="center" vertical="center" wrapText="1"/>
    </xf>
    <xf numFmtId="180" fontId="4" fillId="0" borderId="5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88"/>
  <sheetViews>
    <sheetView tabSelected="1" topLeftCell="A278" zoomScaleNormal="100" workbookViewId="0"/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79" t="s">
        <v>115</v>
      </c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</row>
    <row r="2" spans="1:79" ht="14.25" customHeight="1">
      <c r="A2" s="32" t="s">
        <v>274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5" customHeight="1">
      <c r="A4" s="11" t="s">
        <v>159</v>
      </c>
      <c r="B4" s="128" t="s">
        <v>243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8"/>
      <c r="AH4" s="35" t="s">
        <v>242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3" t="s">
        <v>248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161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162</v>
      </c>
      <c r="B7" s="128" t="s">
        <v>291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8"/>
      <c r="AH7" s="35" t="s">
        <v>292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3" t="s">
        <v>248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163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>
      <c r="A10" s="11" t="s">
        <v>164</v>
      </c>
      <c r="B10" s="35" t="s">
        <v>287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288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289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4" t="s">
        <v>290</v>
      </c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20"/>
      <c r="BL10" s="133" t="s">
        <v>249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33" t="s">
        <v>165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168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166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29" t="s">
        <v>275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30" customHeight="1">
      <c r="A15" s="126" t="s">
        <v>236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80" t="s">
        <v>149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</row>
    <row r="18" spans="1:79" ht="15" customHeight="1">
      <c r="A18" s="126" t="s">
        <v>237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90" customHeight="1">
      <c r="A21" s="126" t="s">
        <v>238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>
      <c r="A24" s="78" t="s">
        <v>260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</row>
    <row r="25" spans="1:79" ht="15" customHeight="1">
      <c r="A25" s="31" t="s">
        <v>250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>
      <c r="A26" s="54" t="s">
        <v>2</v>
      </c>
      <c r="B26" s="55"/>
      <c r="C26" s="55"/>
      <c r="D26" s="56"/>
      <c r="E26" s="54" t="s">
        <v>19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27" t="s">
        <v>251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254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261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>
      <c r="A27" s="57"/>
      <c r="B27" s="58"/>
      <c r="C27" s="58"/>
      <c r="D27" s="59"/>
      <c r="E27" s="57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1" t="s">
        <v>116</v>
      </c>
      <c r="AF27" s="52"/>
      <c r="AG27" s="52"/>
      <c r="AH27" s="53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1" t="s">
        <v>116</v>
      </c>
      <c r="AY27" s="52"/>
      <c r="AZ27" s="52"/>
      <c r="BA27" s="53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1" t="s">
        <v>116</v>
      </c>
      <c r="BR27" s="52"/>
      <c r="BS27" s="52"/>
      <c r="BT27" s="53"/>
      <c r="BU27" s="36" t="s">
        <v>97</v>
      </c>
      <c r="BV27" s="37"/>
      <c r="BW27" s="37"/>
      <c r="BX27" s="37"/>
      <c r="BY27" s="38"/>
    </row>
    <row r="28" spans="1:79" ht="15" customHeight="1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1" t="s">
        <v>65</v>
      </c>
      <c r="V29" s="82"/>
      <c r="W29" s="82"/>
      <c r="X29" s="82"/>
      <c r="Y29" s="83"/>
      <c r="Z29" s="81" t="s">
        <v>66</v>
      </c>
      <c r="AA29" s="82"/>
      <c r="AB29" s="82"/>
      <c r="AC29" s="82"/>
      <c r="AD29" s="83"/>
      <c r="AE29" s="39" t="s">
        <v>91</v>
      </c>
      <c r="AF29" s="40"/>
      <c r="AG29" s="40"/>
      <c r="AH29" s="41"/>
      <c r="AI29" s="47" t="s">
        <v>170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170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170</v>
      </c>
      <c r="BV29" s="48"/>
      <c r="BW29" s="48"/>
      <c r="BX29" s="48"/>
      <c r="BY29" s="49"/>
      <c r="CA29" t="s">
        <v>21</v>
      </c>
    </row>
    <row r="30" spans="1:79" s="98" customFormat="1" ht="12.75" customHeight="1">
      <c r="A30" s="88"/>
      <c r="B30" s="89"/>
      <c r="C30" s="89"/>
      <c r="D30" s="90"/>
      <c r="E30" s="91" t="s">
        <v>172</v>
      </c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3"/>
      <c r="U30" s="94">
        <v>5671568</v>
      </c>
      <c r="V30" s="94"/>
      <c r="W30" s="94"/>
      <c r="X30" s="94"/>
      <c r="Y30" s="94"/>
      <c r="Z30" s="94" t="s">
        <v>173</v>
      </c>
      <c r="AA30" s="94"/>
      <c r="AB30" s="94"/>
      <c r="AC30" s="94"/>
      <c r="AD30" s="94"/>
      <c r="AE30" s="95" t="s">
        <v>173</v>
      </c>
      <c r="AF30" s="96"/>
      <c r="AG30" s="96"/>
      <c r="AH30" s="97"/>
      <c r="AI30" s="95">
        <f>IF(ISNUMBER(U30),U30,0)+IF(ISNUMBER(Z30),Z30,0)</f>
        <v>5671568</v>
      </c>
      <c r="AJ30" s="96"/>
      <c r="AK30" s="96"/>
      <c r="AL30" s="96"/>
      <c r="AM30" s="97"/>
      <c r="AN30" s="95">
        <v>7624980</v>
      </c>
      <c r="AO30" s="96"/>
      <c r="AP30" s="96"/>
      <c r="AQ30" s="96"/>
      <c r="AR30" s="97"/>
      <c r="AS30" s="95" t="s">
        <v>173</v>
      </c>
      <c r="AT30" s="96"/>
      <c r="AU30" s="96"/>
      <c r="AV30" s="96"/>
      <c r="AW30" s="97"/>
      <c r="AX30" s="95" t="s">
        <v>173</v>
      </c>
      <c r="AY30" s="96"/>
      <c r="AZ30" s="96"/>
      <c r="BA30" s="97"/>
      <c r="BB30" s="95">
        <f>IF(ISNUMBER(AN30),AN30,0)+IF(ISNUMBER(AS30),AS30,0)</f>
        <v>7624980</v>
      </c>
      <c r="BC30" s="96"/>
      <c r="BD30" s="96"/>
      <c r="BE30" s="96"/>
      <c r="BF30" s="97"/>
      <c r="BG30" s="95">
        <v>8525925</v>
      </c>
      <c r="BH30" s="96"/>
      <c r="BI30" s="96"/>
      <c r="BJ30" s="96"/>
      <c r="BK30" s="97"/>
      <c r="BL30" s="95" t="s">
        <v>173</v>
      </c>
      <c r="BM30" s="96"/>
      <c r="BN30" s="96"/>
      <c r="BO30" s="96"/>
      <c r="BP30" s="97"/>
      <c r="BQ30" s="95" t="s">
        <v>173</v>
      </c>
      <c r="BR30" s="96"/>
      <c r="BS30" s="96"/>
      <c r="BT30" s="97"/>
      <c r="BU30" s="95">
        <f>IF(ISNUMBER(BG30),BG30,0)+IF(ISNUMBER(BL30),BL30,0)</f>
        <v>8525925</v>
      </c>
      <c r="BV30" s="96"/>
      <c r="BW30" s="96"/>
      <c r="BX30" s="96"/>
      <c r="BY30" s="97"/>
      <c r="CA30" s="98" t="s">
        <v>22</v>
      </c>
    </row>
    <row r="31" spans="1:79" s="98" customFormat="1" ht="25.5" customHeight="1">
      <c r="A31" s="88"/>
      <c r="B31" s="89"/>
      <c r="C31" s="89"/>
      <c r="D31" s="90"/>
      <c r="E31" s="91" t="s">
        <v>174</v>
      </c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3"/>
      <c r="U31" s="94" t="s">
        <v>173</v>
      </c>
      <c r="V31" s="94"/>
      <c r="W31" s="94"/>
      <c r="X31" s="94"/>
      <c r="Y31" s="94"/>
      <c r="Z31" s="94">
        <v>38103</v>
      </c>
      <c r="AA31" s="94"/>
      <c r="AB31" s="94"/>
      <c r="AC31" s="94"/>
      <c r="AD31" s="94"/>
      <c r="AE31" s="95">
        <v>0</v>
      </c>
      <c r="AF31" s="96"/>
      <c r="AG31" s="96"/>
      <c r="AH31" s="97"/>
      <c r="AI31" s="95">
        <f>IF(ISNUMBER(U31),U31,0)+IF(ISNUMBER(Z31),Z31,0)</f>
        <v>38103</v>
      </c>
      <c r="AJ31" s="96"/>
      <c r="AK31" s="96"/>
      <c r="AL31" s="96"/>
      <c r="AM31" s="97"/>
      <c r="AN31" s="95" t="s">
        <v>173</v>
      </c>
      <c r="AO31" s="96"/>
      <c r="AP31" s="96"/>
      <c r="AQ31" s="96"/>
      <c r="AR31" s="97"/>
      <c r="AS31" s="95">
        <v>53746</v>
      </c>
      <c r="AT31" s="96"/>
      <c r="AU31" s="96"/>
      <c r="AV31" s="96"/>
      <c r="AW31" s="97"/>
      <c r="AX31" s="95">
        <v>0</v>
      </c>
      <c r="AY31" s="96"/>
      <c r="AZ31" s="96"/>
      <c r="BA31" s="97"/>
      <c r="BB31" s="95">
        <f>IF(ISNUMBER(AN31),AN31,0)+IF(ISNUMBER(AS31),AS31,0)</f>
        <v>53746</v>
      </c>
      <c r="BC31" s="96"/>
      <c r="BD31" s="96"/>
      <c r="BE31" s="96"/>
      <c r="BF31" s="97"/>
      <c r="BG31" s="95" t="s">
        <v>173</v>
      </c>
      <c r="BH31" s="96"/>
      <c r="BI31" s="96"/>
      <c r="BJ31" s="96"/>
      <c r="BK31" s="97"/>
      <c r="BL31" s="95">
        <v>0</v>
      </c>
      <c r="BM31" s="96"/>
      <c r="BN31" s="96"/>
      <c r="BO31" s="96"/>
      <c r="BP31" s="97"/>
      <c r="BQ31" s="95">
        <v>0</v>
      </c>
      <c r="BR31" s="96"/>
      <c r="BS31" s="96"/>
      <c r="BT31" s="97"/>
      <c r="BU31" s="95">
        <f>IF(ISNUMBER(BG31),BG31,0)+IF(ISNUMBER(BL31),BL31,0)</f>
        <v>0</v>
      </c>
      <c r="BV31" s="96"/>
      <c r="BW31" s="96"/>
      <c r="BX31" s="96"/>
      <c r="BY31" s="97"/>
    </row>
    <row r="32" spans="1:79" s="98" customFormat="1" ht="12.75" customHeight="1">
      <c r="A32" s="88">
        <v>25020100</v>
      </c>
      <c r="B32" s="89"/>
      <c r="C32" s="89"/>
      <c r="D32" s="90"/>
      <c r="E32" s="91" t="s">
        <v>175</v>
      </c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3"/>
      <c r="U32" s="94" t="s">
        <v>173</v>
      </c>
      <c r="V32" s="94"/>
      <c r="W32" s="94"/>
      <c r="X32" s="94"/>
      <c r="Y32" s="94"/>
      <c r="Z32" s="94">
        <v>38103</v>
      </c>
      <c r="AA32" s="94"/>
      <c r="AB32" s="94"/>
      <c r="AC32" s="94"/>
      <c r="AD32" s="94"/>
      <c r="AE32" s="95">
        <v>0</v>
      </c>
      <c r="AF32" s="96"/>
      <c r="AG32" s="96"/>
      <c r="AH32" s="97"/>
      <c r="AI32" s="95">
        <f>IF(ISNUMBER(U32),U32,0)+IF(ISNUMBER(Z32),Z32,0)</f>
        <v>38103</v>
      </c>
      <c r="AJ32" s="96"/>
      <c r="AK32" s="96"/>
      <c r="AL32" s="96"/>
      <c r="AM32" s="97"/>
      <c r="AN32" s="95" t="s">
        <v>173</v>
      </c>
      <c r="AO32" s="96"/>
      <c r="AP32" s="96"/>
      <c r="AQ32" s="96"/>
      <c r="AR32" s="97"/>
      <c r="AS32" s="95">
        <v>53746</v>
      </c>
      <c r="AT32" s="96"/>
      <c r="AU32" s="96"/>
      <c r="AV32" s="96"/>
      <c r="AW32" s="97"/>
      <c r="AX32" s="95">
        <v>0</v>
      </c>
      <c r="AY32" s="96"/>
      <c r="AZ32" s="96"/>
      <c r="BA32" s="97"/>
      <c r="BB32" s="95">
        <f>IF(ISNUMBER(AN32),AN32,0)+IF(ISNUMBER(AS32),AS32,0)</f>
        <v>53746</v>
      </c>
      <c r="BC32" s="96"/>
      <c r="BD32" s="96"/>
      <c r="BE32" s="96"/>
      <c r="BF32" s="97"/>
      <c r="BG32" s="95" t="s">
        <v>173</v>
      </c>
      <c r="BH32" s="96"/>
      <c r="BI32" s="96"/>
      <c r="BJ32" s="96"/>
      <c r="BK32" s="97"/>
      <c r="BL32" s="95">
        <v>0</v>
      </c>
      <c r="BM32" s="96"/>
      <c r="BN32" s="96"/>
      <c r="BO32" s="96"/>
      <c r="BP32" s="97"/>
      <c r="BQ32" s="95">
        <v>0</v>
      </c>
      <c r="BR32" s="96"/>
      <c r="BS32" s="96"/>
      <c r="BT32" s="97"/>
      <c r="BU32" s="95">
        <f>IF(ISNUMBER(BG32),BG32,0)+IF(ISNUMBER(BL32),BL32,0)</f>
        <v>0</v>
      </c>
      <c r="BV32" s="96"/>
      <c r="BW32" s="96"/>
      <c r="BX32" s="96"/>
      <c r="BY32" s="97"/>
    </row>
    <row r="33" spans="1:79" s="98" customFormat="1" ht="25.5" customHeight="1">
      <c r="A33" s="88"/>
      <c r="B33" s="89"/>
      <c r="C33" s="89"/>
      <c r="D33" s="90"/>
      <c r="E33" s="91" t="s">
        <v>176</v>
      </c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3"/>
      <c r="U33" s="94" t="s">
        <v>173</v>
      </c>
      <c r="V33" s="94"/>
      <c r="W33" s="94"/>
      <c r="X33" s="94"/>
      <c r="Y33" s="94"/>
      <c r="Z33" s="94">
        <v>258016</v>
      </c>
      <c r="AA33" s="94"/>
      <c r="AB33" s="94"/>
      <c r="AC33" s="94"/>
      <c r="AD33" s="94"/>
      <c r="AE33" s="95">
        <v>258016</v>
      </c>
      <c r="AF33" s="96"/>
      <c r="AG33" s="96"/>
      <c r="AH33" s="97"/>
      <c r="AI33" s="95">
        <f>IF(ISNUMBER(U33),U33,0)+IF(ISNUMBER(Z33),Z33,0)</f>
        <v>258016</v>
      </c>
      <c r="AJ33" s="96"/>
      <c r="AK33" s="96"/>
      <c r="AL33" s="96"/>
      <c r="AM33" s="97"/>
      <c r="AN33" s="95" t="s">
        <v>173</v>
      </c>
      <c r="AO33" s="96"/>
      <c r="AP33" s="96"/>
      <c r="AQ33" s="96"/>
      <c r="AR33" s="97"/>
      <c r="AS33" s="95">
        <v>43440</v>
      </c>
      <c r="AT33" s="96"/>
      <c r="AU33" s="96"/>
      <c r="AV33" s="96"/>
      <c r="AW33" s="97"/>
      <c r="AX33" s="95">
        <v>43440</v>
      </c>
      <c r="AY33" s="96"/>
      <c r="AZ33" s="96"/>
      <c r="BA33" s="97"/>
      <c r="BB33" s="95">
        <f>IF(ISNUMBER(AN33),AN33,0)+IF(ISNUMBER(AS33),AS33,0)</f>
        <v>43440</v>
      </c>
      <c r="BC33" s="96"/>
      <c r="BD33" s="96"/>
      <c r="BE33" s="96"/>
      <c r="BF33" s="97"/>
      <c r="BG33" s="95" t="s">
        <v>173</v>
      </c>
      <c r="BH33" s="96"/>
      <c r="BI33" s="96"/>
      <c r="BJ33" s="96"/>
      <c r="BK33" s="97"/>
      <c r="BL33" s="95">
        <v>30500</v>
      </c>
      <c r="BM33" s="96"/>
      <c r="BN33" s="96"/>
      <c r="BO33" s="96"/>
      <c r="BP33" s="97"/>
      <c r="BQ33" s="95">
        <v>30500</v>
      </c>
      <c r="BR33" s="96"/>
      <c r="BS33" s="96"/>
      <c r="BT33" s="97"/>
      <c r="BU33" s="95">
        <f>IF(ISNUMBER(BG33),BG33,0)+IF(ISNUMBER(BL33),BL33,0)</f>
        <v>30500</v>
      </c>
      <c r="BV33" s="96"/>
      <c r="BW33" s="96"/>
      <c r="BX33" s="96"/>
      <c r="BY33" s="97"/>
    </row>
    <row r="34" spans="1:79" s="98" customFormat="1" ht="12.75" customHeight="1">
      <c r="A34" s="88">
        <v>24060300</v>
      </c>
      <c r="B34" s="89"/>
      <c r="C34" s="89"/>
      <c r="D34" s="90"/>
      <c r="E34" s="91" t="s">
        <v>177</v>
      </c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3"/>
      <c r="U34" s="94" t="s">
        <v>173</v>
      </c>
      <c r="V34" s="94"/>
      <c r="W34" s="94"/>
      <c r="X34" s="94"/>
      <c r="Y34" s="94"/>
      <c r="Z34" s="94">
        <v>258016</v>
      </c>
      <c r="AA34" s="94"/>
      <c r="AB34" s="94"/>
      <c r="AC34" s="94"/>
      <c r="AD34" s="94"/>
      <c r="AE34" s="95">
        <v>258016</v>
      </c>
      <c r="AF34" s="96"/>
      <c r="AG34" s="96"/>
      <c r="AH34" s="97"/>
      <c r="AI34" s="95">
        <f>IF(ISNUMBER(U34),U34,0)+IF(ISNUMBER(Z34),Z34,0)</f>
        <v>258016</v>
      </c>
      <c r="AJ34" s="96"/>
      <c r="AK34" s="96"/>
      <c r="AL34" s="96"/>
      <c r="AM34" s="97"/>
      <c r="AN34" s="95" t="s">
        <v>173</v>
      </c>
      <c r="AO34" s="96"/>
      <c r="AP34" s="96"/>
      <c r="AQ34" s="96"/>
      <c r="AR34" s="97"/>
      <c r="AS34" s="95">
        <v>43440</v>
      </c>
      <c r="AT34" s="96"/>
      <c r="AU34" s="96"/>
      <c r="AV34" s="96"/>
      <c r="AW34" s="97"/>
      <c r="AX34" s="95">
        <v>43440</v>
      </c>
      <c r="AY34" s="96"/>
      <c r="AZ34" s="96"/>
      <c r="BA34" s="97"/>
      <c r="BB34" s="95">
        <f>IF(ISNUMBER(AN34),AN34,0)+IF(ISNUMBER(AS34),AS34,0)</f>
        <v>43440</v>
      </c>
      <c r="BC34" s="96"/>
      <c r="BD34" s="96"/>
      <c r="BE34" s="96"/>
      <c r="BF34" s="97"/>
      <c r="BG34" s="95" t="s">
        <v>173</v>
      </c>
      <c r="BH34" s="96"/>
      <c r="BI34" s="96"/>
      <c r="BJ34" s="96"/>
      <c r="BK34" s="97"/>
      <c r="BL34" s="95">
        <v>30500</v>
      </c>
      <c r="BM34" s="96"/>
      <c r="BN34" s="96"/>
      <c r="BO34" s="96"/>
      <c r="BP34" s="97"/>
      <c r="BQ34" s="95">
        <v>30500</v>
      </c>
      <c r="BR34" s="96"/>
      <c r="BS34" s="96"/>
      <c r="BT34" s="97"/>
      <c r="BU34" s="95">
        <f>IF(ISNUMBER(BG34),BG34,0)+IF(ISNUMBER(BL34),BL34,0)</f>
        <v>30500</v>
      </c>
      <c r="BV34" s="96"/>
      <c r="BW34" s="96"/>
      <c r="BX34" s="96"/>
      <c r="BY34" s="97"/>
    </row>
    <row r="35" spans="1:79" s="6" customFormat="1" ht="12.75" customHeight="1">
      <c r="A35" s="85"/>
      <c r="B35" s="86"/>
      <c r="C35" s="86"/>
      <c r="D35" s="87"/>
      <c r="E35" s="99" t="s">
        <v>147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1"/>
      <c r="U35" s="102">
        <v>5671568</v>
      </c>
      <c r="V35" s="102"/>
      <c r="W35" s="102"/>
      <c r="X35" s="102"/>
      <c r="Y35" s="102"/>
      <c r="Z35" s="102">
        <v>296119</v>
      </c>
      <c r="AA35" s="102"/>
      <c r="AB35" s="102"/>
      <c r="AC35" s="102"/>
      <c r="AD35" s="102"/>
      <c r="AE35" s="103">
        <v>258016</v>
      </c>
      <c r="AF35" s="104"/>
      <c r="AG35" s="104"/>
      <c r="AH35" s="105"/>
      <c r="AI35" s="103">
        <f>IF(ISNUMBER(U35),U35,0)+IF(ISNUMBER(Z35),Z35,0)</f>
        <v>5967687</v>
      </c>
      <c r="AJ35" s="104"/>
      <c r="AK35" s="104"/>
      <c r="AL35" s="104"/>
      <c r="AM35" s="105"/>
      <c r="AN35" s="103">
        <v>7624980</v>
      </c>
      <c r="AO35" s="104"/>
      <c r="AP35" s="104"/>
      <c r="AQ35" s="104"/>
      <c r="AR35" s="105"/>
      <c r="AS35" s="103">
        <v>97186</v>
      </c>
      <c r="AT35" s="104"/>
      <c r="AU35" s="104"/>
      <c r="AV35" s="104"/>
      <c r="AW35" s="105"/>
      <c r="AX35" s="103">
        <v>43440</v>
      </c>
      <c r="AY35" s="104"/>
      <c r="AZ35" s="104"/>
      <c r="BA35" s="105"/>
      <c r="BB35" s="103">
        <f>IF(ISNUMBER(AN35),AN35,0)+IF(ISNUMBER(AS35),AS35,0)</f>
        <v>7722166</v>
      </c>
      <c r="BC35" s="104"/>
      <c r="BD35" s="104"/>
      <c r="BE35" s="104"/>
      <c r="BF35" s="105"/>
      <c r="BG35" s="103">
        <v>8525925</v>
      </c>
      <c r="BH35" s="104"/>
      <c r="BI35" s="104"/>
      <c r="BJ35" s="104"/>
      <c r="BK35" s="105"/>
      <c r="BL35" s="103">
        <v>30500</v>
      </c>
      <c r="BM35" s="104"/>
      <c r="BN35" s="104"/>
      <c r="BO35" s="104"/>
      <c r="BP35" s="105"/>
      <c r="BQ35" s="103">
        <v>30500</v>
      </c>
      <c r="BR35" s="104"/>
      <c r="BS35" s="104"/>
      <c r="BT35" s="105"/>
      <c r="BU35" s="103">
        <f>IF(ISNUMBER(BG35),BG35,0)+IF(ISNUMBER(BL35),BL35,0)</f>
        <v>8556425</v>
      </c>
      <c r="BV35" s="104"/>
      <c r="BW35" s="104"/>
      <c r="BX35" s="104"/>
      <c r="BY35" s="105"/>
    </row>
    <row r="37" spans="1:79" ht="14.25" customHeight="1">
      <c r="A37" s="78" t="s">
        <v>276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</row>
    <row r="38" spans="1:79" ht="15" customHeight="1">
      <c r="A38" s="44" t="s">
        <v>250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</row>
    <row r="39" spans="1:79" ht="22.5" customHeight="1">
      <c r="A39" s="54" t="s">
        <v>2</v>
      </c>
      <c r="B39" s="55"/>
      <c r="C39" s="55"/>
      <c r="D39" s="56"/>
      <c r="E39" s="54" t="s">
        <v>19</v>
      </c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6"/>
      <c r="X39" s="36" t="s">
        <v>272</v>
      </c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  <c r="AR39" s="27" t="s">
        <v>277</v>
      </c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</row>
    <row r="40" spans="1:79" ht="36" customHeight="1">
      <c r="A40" s="57"/>
      <c r="B40" s="58"/>
      <c r="C40" s="58"/>
      <c r="D40" s="59"/>
      <c r="E40" s="57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9"/>
      <c r="X40" s="27" t="s">
        <v>4</v>
      </c>
      <c r="Y40" s="27"/>
      <c r="Z40" s="27"/>
      <c r="AA40" s="27"/>
      <c r="AB40" s="27"/>
      <c r="AC40" s="27" t="s">
        <v>3</v>
      </c>
      <c r="AD40" s="27"/>
      <c r="AE40" s="27"/>
      <c r="AF40" s="27"/>
      <c r="AG40" s="27"/>
      <c r="AH40" s="51" t="s">
        <v>116</v>
      </c>
      <c r="AI40" s="52"/>
      <c r="AJ40" s="52"/>
      <c r="AK40" s="52"/>
      <c r="AL40" s="53"/>
      <c r="AM40" s="36" t="s">
        <v>5</v>
      </c>
      <c r="AN40" s="37"/>
      <c r="AO40" s="37"/>
      <c r="AP40" s="37"/>
      <c r="AQ40" s="38"/>
      <c r="AR40" s="36" t="s">
        <v>4</v>
      </c>
      <c r="AS40" s="37"/>
      <c r="AT40" s="37"/>
      <c r="AU40" s="37"/>
      <c r="AV40" s="38"/>
      <c r="AW40" s="36" t="s">
        <v>3</v>
      </c>
      <c r="AX40" s="37"/>
      <c r="AY40" s="37"/>
      <c r="AZ40" s="37"/>
      <c r="BA40" s="38"/>
      <c r="BB40" s="51" t="s">
        <v>116</v>
      </c>
      <c r="BC40" s="52"/>
      <c r="BD40" s="52"/>
      <c r="BE40" s="52"/>
      <c r="BF40" s="53"/>
      <c r="BG40" s="36" t="s">
        <v>96</v>
      </c>
      <c r="BH40" s="37"/>
      <c r="BI40" s="37"/>
      <c r="BJ40" s="37"/>
      <c r="BK40" s="38"/>
    </row>
    <row r="41" spans="1:79" ht="15" customHeight="1">
      <c r="A41" s="36">
        <v>1</v>
      </c>
      <c r="B41" s="37"/>
      <c r="C41" s="37"/>
      <c r="D41" s="38"/>
      <c r="E41" s="36">
        <v>2</v>
      </c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8"/>
      <c r="X41" s="27">
        <v>3</v>
      </c>
      <c r="Y41" s="27"/>
      <c r="Z41" s="27"/>
      <c r="AA41" s="27"/>
      <c r="AB41" s="27"/>
      <c r="AC41" s="27">
        <v>4</v>
      </c>
      <c r="AD41" s="27"/>
      <c r="AE41" s="27"/>
      <c r="AF41" s="27"/>
      <c r="AG41" s="27"/>
      <c r="AH41" s="27">
        <v>5</v>
      </c>
      <c r="AI41" s="27"/>
      <c r="AJ41" s="27"/>
      <c r="AK41" s="27"/>
      <c r="AL41" s="27"/>
      <c r="AM41" s="27">
        <v>6</v>
      </c>
      <c r="AN41" s="27"/>
      <c r="AO41" s="27"/>
      <c r="AP41" s="27"/>
      <c r="AQ41" s="27"/>
      <c r="AR41" s="36">
        <v>7</v>
      </c>
      <c r="AS41" s="37"/>
      <c r="AT41" s="37"/>
      <c r="AU41" s="37"/>
      <c r="AV41" s="38"/>
      <c r="AW41" s="36">
        <v>8</v>
      </c>
      <c r="AX41" s="37"/>
      <c r="AY41" s="37"/>
      <c r="AZ41" s="37"/>
      <c r="BA41" s="38"/>
      <c r="BB41" s="36">
        <v>9</v>
      </c>
      <c r="BC41" s="37"/>
      <c r="BD41" s="37"/>
      <c r="BE41" s="37"/>
      <c r="BF41" s="38"/>
      <c r="BG41" s="36">
        <v>10</v>
      </c>
      <c r="BH41" s="37"/>
      <c r="BI41" s="37"/>
      <c r="BJ41" s="37"/>
      <c r="BK41" s="38"/>
    </row>
    <row r="42" spans="1:79" ht="20.25" hidden="1" customHeight="1">
      <c r="A42" s="39" t="s">
        <v>56</v>
      </c>
      <c r="B42" s="40"/>
      <c r="C42" s="40"/>
      <c r="D42" s="41"/>
      <c r="E42" s="39" t="s">
        <v>57</v>
      </c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1"/>
      <c r="X42" s="26" t="s">
        <v>60</v>
      </c>
      <c r="Y42" s="26"/>
      <c r="Z42" s="26"/>
      <c r="AA42" s="26"/>
      <c r="AB42" s="26"/>
      <c r="AC42" s="26" t="s">
        <v>61</v>
      </c>
      <c r="AD42" s="26"/>
      <c r="AE42" s="26"/>
      <c r="AF42" s="26"/>
      <c r="AG42" s="26"/>
      <c r="AH42" s="39" t="s">
        <v>94</v>
      </c>
      <c r="AI42" s="40"/>
      <c r="AJ42" s="40"/>
      <c r="AK42" s="40"/>
      <c r="AL42" s="41"/>
      <c r="AM42" s="47" t="s">
        <v>171</v>
      </c>
      <c r="AN42" s="48"/>
      <c r="AO42" s="48"/>
      <c r="AP42" s="48"/>
      <c r="AQ42" s="49"/>
      <c r="AR42" s="39" t="s">
        <v>62</v>
      </c>
      <c r="AS42" s="40"/>
      <c r="AT42" s="40"/>
      <c r="AU42" s="40"/>
      <c r="AV42" s="41"/>
      <c r="AW42" s="39" t="s">
        <v>63</v>
      </c>
      <c r="AX42" s="40"/>
      <c r="AY42" s="40"/>
      <c r="AZ42" s="40"/>
      <c r="BA42" s="41"/>
      <c r="BB42" s="39" t="s">
        <v>95</v>
      </c>
      <c r="BC42" s="40"/>
      <c r="BD42" s="40"/>
      <c r="BE42" s="40"/>
      <c r="BF42" s="41"/>
      <c r="BG42" s="47" t="s">
        <v>171</v>
      </c>
      <c r="BH42" s="48"/>
      <c r="BI42" s="48"/>
      <c r="BJ42" s="48"/>
      <c r="BK42" s="49"/>
      <c r="CA42" t="s">
        <v>23</v>
      </c>
    </row>
    <row r="43" spans="1:79" s="98" customFormat="1" ht="12.75" customHeight="1">
      <c r="A43" s="88"/>
      <c r="B43" s="89"/>
      <c r="C43" s="89"/>
      <c r="D43" s="90"/>
      <c r="E43" s="91" t="s">
        <v>172</v>
      </c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3"/>
      <c r="X43" s="95">
        <v>9855078</v>
      </c>
      <c r="Y43" s="96"/>
      <c r="Z43" s="96"/>
      <c r="AA43" s="96"/>
      <c r="AB43" s="97"/>
      <c r="AC43" s="95" t="s">
        <v>173</v>
      </c>
      <c r="AD43" s="96"/>
      <c r="AE43" s="96"/>
      <c r="AF43" s="96"/>
      <c r="AG43" s="97"/>
      <c r="AH43" s="95" t="s">
        <v>173</v>
      </c>
      <c r="AI43" s="96"/>
      <c r="AJ43" s="96"/>
      <c r="AK43" s="96"/>
      <c r="AL43" s="97"/>
      <c r="AM43" s="95">
        <f>IF(ISNUMBER(X43),X43,0)+IF(ISNUMBER(AC43),AC43,0)</f>
        <v>9855078</v>
      </c>
      <c r="AN43" s="96"/>
      <c r="AO43" s="96"/>
      <c r="AP43" s="96"/>
      <c r="AQ43" s="97"/>
      <c r="AR43" s="95">
        <v>10375540</v>
      </c>
      <c r="AS43" s="96"/>
      <c r="AT43" s="96"/>
      <c r="AU43" s="96"/>
      <c r="AV43" s="97"/>
      <c r="AW43" s="95" t="s">
        <v>173</v>
      </c>
      <c r="AX43" s="96"/>
      <c r="AY43" s="96"/>
      <c r="AZ43" s="96"/>
      <c r="BA43" s="97"/>
      <c r="BB43" s="95" t="s">
        <v>173</v>
      </c>
      <c r="BC43" s="96"/>
      <c r="BD43" s="96"/>
      <c r="BE43" s="96"/>
      <c r="BF43" s="97"/>
      <c r="BG43" s="94">
        <f>IF(ISNUMBER(AR43),AR43,0)+IF(ISNUMBER(AW43),AW43,0)</f>
        <v>10375540</v>
      </c>
      <c r="BH43" s="94"/>
      <c r="BI43" s="94"/>
      <c r="BJ43" s="94"/>
      <c r="BK43" s="94"/>
      <c r="CA43" s="98" t="s">
        <v>24</v>
      </c>
    </row>
    <row r="44" spans="1:79" s="98" customFormat="1" ht="25.5" customHeight="1">
      <c r="A44" s="88"/>
      <c r="B44" s="89"/>
      <c r="C44" s="89"/>
      <c r="D44" s="90"/>
      <c r="E44" s="91" t="s">
        <v>174</v>
      </c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3"/>
      <c r="X44" s="95" t="s">
        <v>173</v>
      </c>
      <c r="Y44" s="96"/>
      <c r="Z44" s="96"/>
      <c r="AA44" s="96"/>
      <c r="AB44" s="97"/>
      <c r="AC44" s="95">
        <v>0</v>
      </c>
      <c r="AD44" s="96"/>
      <c r="AE44" s="96"/>
      <c r="AF44" s="96"/>
      <c r="AG44" s="97"/>
      <c r="AH44" s="95">
        <v>0</v>
      </c>
      <c r="AI44" s="96"/>
      <c r="AJ44" s="96"/>
      <c r="AK44" s="96"/>
      <c r="AL44" s="97"/>
      <c r="AM44" s="95">
        <f>IF(ISNUMBER(X44),X44,0)+IF(ISNUMBER(AC44),AC44,0)</f>
        <v>0</v>
      </c>
      <c r="AN44" s="96"/>
      <c r="AO44" s="96"/>
      <c r="AP44" s="96"/>
      <c r="AQ44" s="97"/>
      <c r="AR44" s="95" t="s">
        <v>173</v>
      </c>
      <c r="AS44" s="96"/>
      <c r="AT44" s="96"/>
      <c r="AU44" s="96"/>
      <c r="AV44" s="97"/>
      <c r="AW44" s="95">
        <v>0</v>
      </c>
      <c r="AX44" s="96"/>
      <c r="AY44" s="96"/>
      <c r="AZ44" s="96"/>
      <c r="BA44" s="97"/>
      <c r="BB44" s="95">
        <v>0</v>
      </c>
      <c r="BC44" s="96"/>
      <c r="BD44" s="96"/>
      <c r="BE44" s="96"/>
      <c r="BF44" s="97"/>
      <c r="BG44" s="94">
        <f>IF(ISNUMBER(AR44),AR44,0)+IF(ISNUMBER(AW44),AW44,0)</f>
        <v>0</v>
      </c>
      <c r="BH44" s="94"/>
      <c r="BI44" s="94"/>
      <c r="BJ44" s="94"/>
      <c r="BK44" s="94"/>
    </row>
    <row r="45" spans="1:79" s="98" customFormat="1" ht="12.75" customHeight="1">
      <c r="A45" s="88">
        <v>25020100</v>
      </c>
      <c r="B45" s="89"/>
      <c r="C45" s="89"/>
      <c r="D45" s="90"/>
      <c r="E45" s="91" t="s">
        <v>175</v>
      </c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3"/>
      <c r="X45" s="95" t="s">
        <v>173</v>
      </c>
      <c r="Y45" s="96"/>
      <c r="Z45" s="96"/>
      <c r="AA45" s="96"/>
      <c r="AB45" s="97"/>
      <c r="AC45" s="95">
        <v>0</v>
      </c>
      <c r="AD45" s="96"/>
      <c r="AE45" s="96"/>
      <c r="AF45" s="96"/>
      <c r="AG45" s="97"/>
      <c r="AH45" s="95">
        <v>0</v>
      </c>
      <c r="AI45" s="96"/>
      <c r="AJ45" s="96"/>
      <c r="AK45" s="96"/>
      <c r="AL45" s="97"/>
      <c r="AM45" s="95">
        <f>IF(ISNUMBER(X45),X45,0)+IF(ISNUMBER(AC45),AC45,0)</f>
        <v>0</v>
      </c>
      <c r="AN45" s="96"/>
      <c r="AO45" s="96"/>
      <c r="AP45" s="96"/>
      <c r="AQ45" s="97"/>
      <c r="AR45" s="95" t="s">
        <v>173</v>
      </c>
      <c r="AS45" s="96"/>
      <c r="AT45" s="96"/>
      <c r="AU45" s="96"/>
      <c r="AV45" s="97"/>
      <c r="AW45" s="95">
        <v>0</v>
      </c>
      <c r="AX45" s="96"/>
      <c r="AY45" s="96"/>
      <c r="AZ45" s="96"/>
      <c r="BA45" s="97"/>
      <c r="BB45" s="95">
        <v>0</v>
      </c>
      <c r="BC45" s="96"/>
      <c r="BD45" s="96"/>
      <c r="BE45" s="96"/>
      <c r="BF45" s="97"/>
      <c r="BG45" s="94">
        <f>IF(ISNUMBER(AR45),AR45,0)+IF(ISNUMBER(AW45),AW45,0)</f>
        <v>0</v>
      </c>
      <c r="BH45" s="94"/>
      <c r="BI45" s="94"/>
      <c r="BJ45" s="94"/>
      <c r="BK45" s="94"/>
    </row>
    <row r="46" spans="1:79" s="98" customFormat="1" ht="25.5" customHeight="1">
      <c r="A46" s="88"/>
      <c r="B46" s="89"/>
      <c r="C46" s="89"/>
      <c r="D46" s="90"/>
      <c r="E46" s="91" t="s">
        <v>176</v>
      </c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3"/>
      <c r="X46" s="95" t="s">
        <v>173</v>
      </c>
      <c r="Y46" s="96"/>
      <c r="Z46" s="96"/>
      <c r="AA46" s="96"/>
      <c r="AB46" s="97"/>
      <c r="AC46" s="95">
        <v>0</v>
      </c>
      <c r="AD46" s="96"/>
      <c r="AE46" s="96"/>
      <c r="AF46" s="96"/>
      <c r="AG46" s="97"/>
      <c r="AH46" s="95">
        <v>0</v>
      </c>
      <c r="AI46" s="96"/>
      <c r="AJ46" s="96"/>
      <c r="AK46" s="96"/>
      <c r="AL46" s="97"/>
      <c r="AM46" s="95">
        <f>IF(ISNUMBER(X46),X46,0)+IF(ISNUMBER(AC46),AC46,0)</f>
        <v>0</v>
      </c>
      <c r="AN46" s="96"/>
      <c r="AO46" s="96"/>
      <c r="AP46" s="96"/>
      <c r="AQ46" s="97"/>
      <c r="AR46" s="95" t="s">
        <v>173</v>
      </c>
      <c r="AS46" s="96"/>
      <c r="AT46" s="96"/>
      <c r="AU46" s="96"/>
      <c r="AV46" s="97"/>
      <c r="AW46" s="95">
        <v>0</v>
      </c>
      <c r="AX46" s="96"/>
      <c r="AY46" s="96"/>
      <c r="AZ46" s="96"/>
      <c r="BA46" s="97"/>
      <c r="BB46" s="95">
        <v>0</v>
      </c>
      <c r="BC46" s="96"/>
      <c r="BD46" s="96"/>
      <c r="BE46" s="96"/>
      <c r="BF46" s="97"/>
      <c r="BG46" s="94">
        <f>IF(ISNUMBER(AR46),AR46,0)+IF(ISNUMBER(AW46),AW46,0)</f>
        <v>0</v>
      </c>
      <c r="BH46" s="94"/>
      <c r="BI46" s="94"/>
      <c r="BJ46" s="94"/>
      <c r="BK46" s="94"/>
    </row>
    <row r="47" spans="1:79" s="98" customFormat="1" ht="12.75" customHeight="1">
      <c r="A47" s="88">
        <v>24060300</v>
      </c>
      <c r="B47" s="89"/>
      <c r="C47" s="89"/>
      <c r="D47" s="90"/>
      <c r="E47" s="91" t="s">
        <v>177</v>
      </c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3"/>
      <c r="X47" s="95" t="s">
        <v>173</v>
      </c>
      <c r="Y47" s="96"/>
      <c r="Z47" s="96"/>
      <c r="AA47" s="96"/>
      <c r="AB47" s="97"/>
      <c r="AC47" s="95">
        <v>0</v>
      </c>
      <c r="AD47" s="96"/>
      <c r="AE47" s="96"/>
      <c r="AF47" s="96"/>
      <c r="AG47" s="97"/>
      <c r="AH47" s="95">
        <v>0</v>
      </c>
      <c r="AI47" s="96"/>
      <c r="AJ47" s="96"/>
      <c r="AK47" s="96"/>
      <c r="AL47" s="97"/>
      <c r="AM47" s="95">
        <f>IF(ISNUMBER(X47),X47,0)+IF(ISNUMBER(AC47),AC47,0)</f>
        <v>0</v>
      </c>
      <c r="AN47" s="96"/>
      <c r="AO47" s="96"/>
      <c r="AP47" s="96"/>
      <c r="AQ47" s="97"/>
      <c r="AR47" s="95" t="s">
        <v>173</v>
      </c>
      <c r="AS47" s="96"/>
      <c r="AT47" s="96"/>
      <c r="AU47" s="96"/>
      <c r="AV47" s="97"/>
      <c r="AW47" s="95">
        <v>0</v>
      </c>
      <c r="AX47" s="96"/>
      <c r="AY47" s="96"/>
      <c r="AZ47" s="96"/>
      <c r="BA47" s="97"/>
      <c r="BB47" s="95">
        <v>0</v>
      </c>
      <c r="BC47" s="96"/>
      <c r="BD47" s="96"/>
      <c r="BE47" s="96"/>
      <c r="BF47" s="97"/>
      <c r="BG47" s="94">
        <f>IF(ISNUMBER(AR47),AR47,0)+IF(ISNUMBER(AW47),AW47,0)</f>
        <v>0</v>
      </c>
      <c r="BH47" s="94"/>
      <c r="BI47" s="94"/>
      <c r="BJ47" s="94"/>
      <c r="BK47" s="94"/>
    </row>
    <row r="48" spans="1:79" s="6" customFormat="1" ht="12.75" customHeight="1">
      <c r="A48" s="85"/>
      <c r="B48" s="86"/>
      <c r="C48" s="86"/>
      <c r="D48" s="87"/>
      <c r="E48" s="99" t="s">
        <v>147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1"/>
      <c r="X48" s="103">
        <v>9855078</v>
      </c>
      <c r="Y48" s="104"/>
      <c r="Z48" s="104"/>
      <c r="AA48" s="104"/>
      <c r="AB48" s="105"/>
      <c r="AC48" s="103">
        <v>0</v>
      </c>
      <c r="AD48" s="104"/>
      <c r="AE48" s="104"/>
      <c r="AF48" s="104"/>
      <c r="AG48" s="105"/>
      <c r="AH48" s="103">
        <v>0</v>
      </c>
      <c r="AI48" s="104"/>
      <c r="AJ48" s="104"/>
      <c r="AK48" s="104"/>
      <c r="AL48" s="105"/>
      <c r="AM48" s="103">
        <f>IF(ISNUMBER(X48),X48,0)+IF(ISNUMBER(AC48),AC48,0)</f>
        <v>9855078</v>
      </c>
      <c r="AN48" s="104"/>
      <c r="AO48" s="104"/>
      <c r="AP48" s="104"/>
      <c r="AQ48" s="105"/>
      <c r="AR48" s="103">
        <v>10375540</v>
      </c>
      <c r="AS48" s="104"/>
      <c r="AT48" s="104"/>
      <c r="AU48" s="104"/>
      <c r="AV48" s="105"/>
      <c r="AW48" s="103">
        <v>0</v>
      </c>
      <c r="AX48" s="104"/>
      <c r="AY48" s="104"/>
      <c r="AZ48" s="104"/>
      <c r="BA48" s="105"/>
      <c r="BB48" s="103">
        <v>0</v>
      </c>
      <c r="BC48" s="104"/>
      <c r="BD48" s="104"/>
      <c r="BE48" s="104"/>
      <c r="BF48" s="105"/>
      <c r="BG48" s="102">
        <f>IF(ISNUMBER(AR48),AR48,0)+IF(ISNUMBER(AW48),AW48,0)</f>
        <v>10375540</v>
      </c>
      <c r="BH48" s="102"/>
      <c r="BI48" s="102"/>
      <c r="BJ48" s="102"/>
      <c r="BK48" s="102"/>
    </row>
    <row r="49" spans="1:79" s="4" customFormat="1" ht="12.75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</row>
    <row r="51" spans="1:79" s="3" customFormat="1" ht="14.25" customHeight="1">
      <c r="A51" s="29" t="s">
        <v>117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9"/>
    </row>
    <row r="52" spans="1:79" ht="14.25" customHeight="1">
      <c r="A52" s="29" t="s">
        <v>262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</row>
    <row r="53" spans="1:79" ht="15" customHeight="1">
      <c r="A53" s="31" t="s">
        <v>250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</row>
    <row r="54" spans="1:79" ht="23.1" customHeight="1">
      <c r="A54" s="61" t="s">
        <v>118</v>
      </c>
      <c r="B54" s="62"/>
      <c r="C54" s="62"/>
      <c r="D54" s="63"/>
      <c r="E54" s="27" t="s">
        <v>19</v>
      </c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36" t="s">
        <v>251</v>
      </c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8"/>
      <c r="AN54" s="36" t="s">
        <v>254</v>
      </c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8"/>
      <c r="BG54" s="36" t="s">
        <v>261</v>
      </c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8"/>
    </row>
    <row r="55" spans="1:79" ht="48.75" customHeight="1">
      <c r="A55" s="64"/>
      <c r="B55" s="65"/>
      <c r="C55" s="65"/>
      <c r="D55" s="66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36" t="s">
        <v>4</v>
      </c>
      <c r="V55" s="37"/>
      <c r="W55" s="37"/>
      <c r="X55" s="37"/>
      <c r="Y55" s="38"/>
      <c r="Z55" s="36" t="s">
        <v>3</v>
      </c>
      <c r="AA55" s="37"/>
      <c r="AB55" s="37"/>
      <c r="AC55" s="37"/>
      <c r="AD55" s="38"/>
      <c r="AE55" s="51" t="s">
        <v>116</v>
      </c>
      <c r="AF55" s="52"/>
      <c r="AG55" s="52"/>
      <c r="AH55" s="53"/>
      <c r="AI55" s="36" t="s">
        <v>5</v>
      </c>
      <c r="AJ55" s="37"/>
      <c r="AK55" s="37"/>
      <c r="AL55" s="37"/>
      <c r="AM55" s="38"/>
      <c r="AN55" s="36" t="s">
        <v>4</v>
      </c>
      <c r="AO55" s="37"/>
      <c r="AP55" s="37"/>
      <c r="AQ55" s="37"/>
      <c r="AR55" s="38"/>
      <c r="AS55" s="36" t="s">
        <v>3</v>
      </c>
      <c r="AT55" s="37"/>
      <c r="AU55" s="37"/>
      <c r="AV55" s="37"/>
      <c r="AW55" s="38"/>
      <c r="AX55" s="51" t="s">
        <v>116</v>
      </c>
      <c r="AY55" s="52"/>
      <c r="AZ55" s="52"/>
      <c r="BA55" s="53"/>
      <c r="BB55" s="36" t="s">
        <v>96</v>
      </c>
      <c r="BC55" s="37"/>
      <c r="BD55" s="37"/>
      <c r="BE55" s="37"/>
      <c r="BF55" s="38"/>
      <c r="BG55" s="36" t="s">
        <v>4</v>
      </c>
      <c r="BH55" s="37"/>
      <c r="BI55" s="37"/>
      <c r="BJ55" s="37"/>
      <c r="BK55" s="38"/>
      <c r="BL55" s="36" t="s">
        <v>3</v>
      </c>
      <c r="BM55" s="37"/>
      <c r="BN55" s="37"/>
      <c r="BO55" s="37"/>
      <c r="BP55" s="38"/>
      <c r="BQ55" s="51" t="s">
        <v>116</v>
      </c>
      <c r="BR55" s="52"/>
      <c r="BS55" s="52"/>
      <c r="BT55" s="53"/>
      <c r="BU55" s="36" t="s">
        <v>97</v>
      </c>
      <c r="BV55" s="37"/>
      <c r="BW55" s="37"/>
      <c r="BX55" s="37"/>
      <c r="BY55" s="38"/>
    </row>
    <row r="56" spans="1:79" ht="15" customHeight="1">
      <c r="A56" s="36">
        <v>1</v>
      </c>
      <c r="B56" s="37"/>
      <c r="C56" s="37"/>
      <c r="D56" s="38"/>
      <c r="E56" s="36">
        <v>2</v>
      </c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8"/>
      <c r="U56" s="36">
        <v>3</v>
      </c>
      <c r="V56" s="37"/>
      <c r="W56" s="37"/>
      <c r="X56" s="37"/>
      <c r="Y56" s="38"/>
      <c r="Z56" s="36">
        <v>4</v>
      </c>
      <c r="AA56" s="37"/>
      <c r="AB56" s="37"/>
      <c r="AC56" s="37"/>
      <c r="AD56" s="38"/>
      <c r="AE56" s="36">
        <v>5</v>
      </c>
      <c r="AF56" s="37"/>
      <c r="AG56" s="37"/>
      <c r="AH56" s="38"/>
      <c r="AI56" s="36">
        <v>6</v>
      </c>
      <c r="AJ56" s="37"/>
      <c r="AK56" s="37"/>
      <c r="AL56" s="37"/>
      <c r="AM56" s="38"/>
      <c r="AN56" s="36">
        <v>7</v>
      </c>
      <c r="AO56" s="37"/>
      <c r="AP56" s="37"/>
      <c r="AQ56" s="37"/>
      <c r="AR56" s="38"/>
      <c r="AS56" s="36">
        <v>8</v>
      </c>
      <c r="AT56" s="37"/>
      <c r="AU56" s="37"/>
      <c r="AV56" s="37"/>
      <c r="AW56" s="38"/>
      <c r="AX56" s="36">
        <v>9</v>
      </c>
      <c r="AY56" s="37"/>
      <c r="AZ56" s="37"/>
      <c r="BA56" s="38"/>
      <c r="BB56" s="36">
        <v>10</v>
      </c>
      <c r="BC56" s="37"/>
      <c r="BD56" s="37"/>
      <c r="BE56" s="37"/>
      <c r="BF56" s="38"/>
      <c r="BG56" s="36">
        <v>11</v>
      </c>
      <c r="BH56" s="37"/>
      <c r="BI56" s="37"/>
      <c r="BJ56" s="37"/>
      <c r="BK56" s="38"/>
      <c r="BL56" s="36">
        <v>12</v>
      </c>
      <c r="BM56" s="37"/>
      <c r="BN56" s="37"/>
      <c r="BO56" s="37"/>
      <c r="BP56" s="38"/>
      <c r="BQ56" s="36">
        <v>13</v>
      </c>
      <c r="BR56" s="37"/>
      <c r="BS56" s="37"/>
      <c r="BT56" s="38"/>
      <c r="BU56" s="36">
        <v>14</v>
      </c>
      <c r="BV56" s="37"/>
      <c r="BW56" s="37"/>
      <c r="BX56" s="37"/>
      <c r="BY56" s="38"/>
    </row>
    <row r="57" spans="1:79" s="1" customFormat="1" ht="12.75" hidden="1" customHeight="1">
      <c r="A57" s="39" t="s">
        <v>64</v>
      </c>
      <c r="B57" s="40"/>
      <c r="C57" s="40"/>
      <c r="D57" s="41"/>
      <c r="E57" s="39" t="s">
        <v>57</v>
      </c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1"/>
      <c r="U57" s="39" t="s">
        <v>65</v>
      </c>
      <c r="V57" s="40"/>
      <c r="W57" s="40"/>
      <c r="X57" s="40"/>
      <c r="Y57" s="41"/>
      <c r="Z57" s="39" t="s">
        <v>66</v>
      </c>
      <c r="AA57" s="40"/>
      <c r="AB57" s="40"/>
      <c r="AC57" s="40"/>
      <c r="AD57" s="41"/>
      <c r="AE57" s="39" t="s">
        <v>91</v>
      </c>
      <c r="AF57" s="40"/>
      <c r="AG57" s="40"/>
      <c r="AH57" s="41"/>
      <c r="AI57" s="47" t="s">
        <v>170</v>
      </c>
      <c r="AJ57" s="48"/>
      <c r="AK57" s="48"/>
      <c r="AL57" s="48"/>
      <c r="AM57" s="49"/>
      <c r="AN57" s="39" t="s">
        <v>67</v>
      </c>
      <c r="AO57" s="40"/>
      <c r="AP57" s="40"/>
      <c r="AQ57" s="40"/>
      <c r="AR57" s="41"/>
      <c r="AS57" s="39" t="s">
        <v>68</v>
      </c>
      <c r="AT57" s="40"/>
      <c r="AU57" s="40"/>
      <c r="AV57" s="40"/>
      <c r="AW57" s="41"/>
      <c r="AX57" s="39" t="s">
        <v>92</v>
      </c>
      <c r="AY57" s="40"/>
      <c r="AZ57" s="40"/>
      <c r="BA57" s="41"/>
      <c r="BB57" s="47" t="s">
        <v>170</v>
      </c>
      <c r="BC57" s="48"/>
      <c r="BD57" s="48"/>
      <c r="BE57" s="48"/>
      <c r="BF57" s="49"/>
      <c r="BG57" s="39" t="s">
        <v>58</v>
      </c>
      <c r="BH57" s="40"/>
      <c r="BI57" s="40"/>
      <c r="BJ57" s="40"/>
      <c r="BK57" s="41"/>
      <c r="BL57" s="39" t="s">
        <v>59</v>
      </c>
      <c r="BM57" s="40"/>
      <c r="BN57" s="40"/>
      <c r="BO57" s="40"/>
      <c r="BP57" s="41"/>
      <c r="BQ57" s="39" t="s">
        <v>93</v>
      </c>
      <c r="BR57" s="40"/>
      <c r="BS57" s="40"/>
      <c r="BT57" s="41"/>
      <c r="BU57" s="47" t="s">
        <v>170</v>
      </c>
      <c r="BV57" s="48"/>
      <c r="BW57" s="48"/>
      <c r="BX57" s="48"/>
      <c r="BY57" s="49"/>
      <c r="CA57" t="s">
        <v>25</v>
      </c>
    </row>
    <row r="58" spans="1:79" s="98" customFormat="1" ht="12.75" customHeight="1">
      <c r="A58" s="88">
        <v>2111</v>
      </c>
      <c r="B58" s="89"/>
      <c r="C58" s="89"/>
      <c r="D58" s="90"/>
      <c r="E58" s="91" t="s">
        <v>178</v>
      </c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3"/>
      <c r="U58" s="95">
        <v>4217755</v>
      </c>
      <c r="V58" s="96"/>
      <c r="W58" s="96"/>
      <c r="X58" s="96"/>
      <c r="Y58" s="97"/>
      <c r="Z58" s="95">
        <v>0</v>
      </c>
      <c r="AA58" s="96"/>
      <c r="AB58" s="96"/>
      <c r="AC58" s="96"/>
      <c r="AD58" s="97"/>
      <c r="AE58" s="95">
        <v>0</v>
      </c>
      <c r="AF58" s="96"/>
      <c r="AG58" s="96"/>
      <c r="AH58" s="97"/>
      <c r="AI58" s="95">
        <f>IF(ISNUMBER(U58),U58,0)+IF(ISNUMBER(Z58),Z58,0)</f>
        <v>4217755</v>
      </c>
      <c r="AJ58" s="96"/>
      <c r="AK58" s="96"/>
      <c r="AL58" s="96"/>
      <c r="AM58" s="97"/>
      <c r="AN58" s="95">
        <v>5402140</v>
      </c>
      <c r="AO58" s="96"/>
      <c r="AP58" s="96"/>
      <c r="AQ58" s="96"/>
      <c r="AR58" s="97"/>
      <c r="AS58" s="95">
        <v>0</v>
      </c>
      <c r="AT58" s="96"/>
      <c r="AU58" s="96"/>
      <c r="AV58" s="96"/>
      <c r="AW58" s="97"/>
      <c r="AX58" s="95">
        <v>0</v>
      </c>
      <c r="AY58" s="96"/>
      <c r="AZ58" s="96"/>
      <c r="BA58" s="97"/>
      <c r="BB58" s="95">
        <f>IF(ISNUMBER(AN58),AN58,0)+IF(ISNUMBER(AS58),AS58,0)</f>
        <v>5402140</v>
      </c>
      <c r="BC58" s="96"/>
      <c r="BD58" s="96"/>
      <c r="BE58" s="96"/>
      <c r="BF58" s="97"/>
      <c r="BG58" s="95">
        <v>5950150</v>
      </c>
      <c r="BH58" s="96"/>
      <c r="BI58" s="96"/>
      <c r="BJ58" s="96"/>
      <c r="BK58" s="97"/>
      <c r="BL58" s="95">
        <v>0</v>
      </c>
      <c r="BM58" s="96"/>
      <c r="BN58" s="96"/>
      <c r="BO58" s="96"/>
      <c r="BP58" s="97"/>
      <c r="BQ58" s="95">
        <v>0</v>
      </c>
      <c r="BR58" s="96"/>
      <c r="BS58" s="96"/>
      <c r="BT58" s="97"/>
      <c r="BU58" s="95">
        <f>IF(ISNUMBER(BG58),BG58,0)+IF(ISNUMBER(BL58),BL58,0)</f>
        <v>5950150</v>
      </c>
      <c r="BV58" s="96"/>
      <c r="BW58" s="96"/>
      <c r="BX58" s="96"/>
      <c r="BY58" s="97"/>
      <c r="CA58" s="98" t="s">
        <v>26</v>
      </c>
    </row>
    <row r="59" spans="1:79" s="98" customFormat="1" ht="12.75" customHeight="1">
      <c r="A59" s="88">
        <v>2120</v>
      </c>
      <c r="B59" s="89"/>
      <c r="C59" s="89"/>
      <c r="D59" s="90"/>
      <c r="E59" s="91" t="s">
        <v>179</v>
      </c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3"/>
      <c r="U59" s="95">
        <v>886485</v>
      </c>
      <c r="V59" s="96"/>
      <c r="W59" s="96"/>
      <c r="X59" s="96"/>
      <c r="Y59" s="97"/>
      <c r="Z59" s="95">
        <v>0</v>
      </c>
      <c r="AA59" s="96"/>
      <c r="AB59" s="96"/>
      <c r="AC59" s="96"/>
      <c r="AD59" s="97"/>
      <c r="AE59" s="95">
        <v>0</v>
      </c>
      <c r="AF59" s="96"/>
      <c r="AG59" s="96"/>
      <c r="AH59" s="97"/>
      <c r="AI59" s="95">
        <f>IF(ISNUMBER(U59),U59,0)+IF(ISNUMBER(Z59),Z59,0)</f>
        <v>886485</v>
      </c>
      <c r="AJ59" s="96"/>
      <c r="AK59" s="96"/>
      <c r="AL59" s="96"/>
      <c r="AM59" s="97"/>
      <c r="AN59" s="95">
        <v>1158400</v>
      </c>
      <c r="AO59" s="96"/>
      <c r="AP59" s="96"/>
      <c r="AQ59" s="96"/>
      <c r="AR59" s="97"/>
      <c r="AS59" s="95">
        <v>0</v>
      </c>
      <c r="AT59" s="96"/>
      <c r="AU59" s="96"/>
      <c r="AV59" s="96"/>
      <c r="AW59" s="97"/>
      <c r="AX59" s="95">
        <v>0</v>
      </c>
      <c r="AY59" s="96"/>
      <c r="AZ59" s="96"/>
      <c r="BA59" s="97"/>
      <c r="BB59" s="95">
        <f>IF(ISNUMBER(AN59),AN59,0)+IF(ISNUMBER(AS59),AS59,0)</f>
        <v>1158400</v>
      </c>
      <c r="BC59" s="96"/>
      <c r="BD59" s="96"/>
      <c r="BE59" s="96"/>
      <c r="BF59" s="97"/>
      <c r="BG59" s="95">
        <v>1271670</v>
      </c>
      <c r="BH59" s="96"/>
      <c r="BI59" s="96"/>
      <c r="BJ59" s="96"/>
      <c r="BK59" s="97"/>
      <c r="BL59" s="95">
        <v>0</v>
      </c>
      <c r="BM59" s="96"/>
      <c r="BN59" s="96"/>
      <c r="BO59" s="96"/>
      <c r="BP59" s="97"/>
      <c r="BQ59" s="95">
        <v>0</v>
      </c>
      <c r="BR59" s="96"/>
      <c r="BS59" s="96"/>
      <c r="BT59" s="97"/>
      <c r="BU59" s="95">
        <f>IF(ISNUMBER(BG59),BG59,0)+IF(ISNUMBER(BL59),BL59,0)</f>
        <v>1271670</v>
      </c>
      <c r="BV59" s="96"/>
      <c r="BW59" s="96"/>
      <c r="BX59" s="96"/>
      <c r="BY59" s="97"/>
    </row>
    <row r="60" spans="1:79" s="98" customFormat="1" ht="12.75" customHeight="1">
      <c r="A60" s="88">
        <v>2210</v>
      </c>
      <c r="B60" s="89"/>
      <c r="C60" s="89"/>
      <c r="D60" s="90"/>
      <c r="E60" s="91" t="s">
        <v>180</v>
      </c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3"/>
      <c r="U60" s="95">
        <v>118851</v>
      </c>
      <c r="V60" s="96"/>
      <c r="W60" s="96"/>
      <c r="X60" s="96"/>
      <c r="Y60" s="97"/>
      <c r="Z60" s="95">
        <v>15950</v>
      </c>
      <c r="AA60" s="96"/>
      <c r="AB60" s="96"/>
      <c r="AC60" s="96"/>
      <c r="AD60" s="97"/>
      <c r="AE60" s="95">
        <v>0</v>
      </c>
      <c r="AF60" s="96"/>
      <c r="AG60" s="96"/>
      <c r="AH60" s="97"/>
      <c r="AI60" s="95">
        <f>IF(ISNUMBER(U60),U60,0)+IF(ISNUMBER(Z60),Z60,0)</f>
        <v>134801</v>
      </c>
      <c r="AJ60" s="96"/>
      <c r="AK60" s="96"/>
      <c r="AL60" s="96"/>
      <c r="AM60" s="97"/>
      <c r="AN60" s="95">
        <v>69480</v>
      </c>
      <c r="AO60" s="96"/>
      <c r="AP60" s="96"/>
      <c r="AQ60" s="96"/>
      <c r="AR60" s="97"/>
      <c r="AS60" s="95">
        <v>29481</v>
      </c>
      <c r="AT60" s="96"/>
      <c r="AU60" s="96"/>
      <c r="AV60" s="96"/>
      <c r="AW60" s="97"/>
      <c r="AX60" s="95">
        <v>0</v>
      </c>
      <c r="AY60" s="96"/>
      <c r="AZ60" s="96"/>
      <c r="BA60" s="97"/>
      <c r="BB60" s="95">
        <f>IF(ISNUMBER(AN60),AN60,0)+IF(ISNUMBER(AS60),AS60,0)</f>
        <v>98961</v>
      </c>
      <c r="BC60" s="96"/>
      <c r="BD60" s="96"/>
      <c r="BE60" s="96"/>
      <c r="BF60" s="97"/>
      <c r="BG60" s="95">
        <v>77105</v>
      </c>
      <c r="BH60" s="96"/>
      <c r="BI60" s="96"/>
      <c r="BJ60" s="96"/>
      <c r="BK60" s="97"/>
      <c r="BL60" s="95">
        <v>0</v>
      </c>
      <c r="BM60" s="96"/>
      <c r="BN60" s="96"/>
      <c r="BO60" s="96"/>
      <c r="BP60" s="97"/>
      <c r="BQ60" s="95">
        <v>0</v>
      </c>
      <c r="BR60" s="96"/>
      <c r="BS60" s="96"/>
      <c r="BT60" s="97"/>
      <c r="BU60" s="95">
        <f>IF(ISNUMBER(BG60),BG60,0)+IF(ISNUMBER(BL60),BL60,0)</f>
        <v>77105</v>
      </c>
      <c r="BV60" s="96"/>
      <c r="BW60" s="96"/>
      <c r="BX60" s="96"/>
      <c r="BY60" s="97"/>
    </row>
    <row r="61" spans="1:79" s="98" customFormat="1" ht="12.75" customHeight="1">
      <c r="A61" s="88">
        <v>2220</v>
      </c>
      <c r="B61" s="89"/>
      <c r="C61" s="89"/>
      <c r="D61" s="90"/>
      <c r="E61" s="91" t="s">
        <v>181</v>
      </c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3"/>
      <c r="U61" s="95">
        <v>29473</v>
      </c>
      <c r="V61" s="96"/>
      <c r="W61" s="96"/>
      <c r="X61" s="96"/>
      <c r="Y61" s="97"/>
      <c r="Z61" s="95">
        <v>0</v>
      </c>
      <c r="AA61" s="96"/>
      <c r="AB61" s="96"/>
      <c r="AC61" s="96"/>
      <c r="AD61" s="97"/>
      <c r="AE61" s="95">
        <v>0</v>
      </c>
      <c r="AF61" s="96"/>
      <c r="AG61" s="96"/>
      <c r="AH61" s="97"/>
      <c r="AI61" s="95">
        <f>IF(ISNUMBER(U61),U61,0)+IF(ISNUMBER(Z61),Z61,0)</f>
        <v>29473</v>
      </c>
      <c r="AJ61" s="96"/>
      <c r="AK61" s="96"/>
      <c r="AL61" s="96"/>
      <c r="AM61" s="97"/>
      <c r="AN61" s="95">
        <v>7000</v>
      </c>
      <c r="AO61" s="96"/>
      <c r="AP61" s="96"/>
      <c r="AQ61" s="96"/>
      <c r="AR61" s="97"/>
      <c r="AS61" s="95">
        <v>600</v>
      </c>
      <c r="AT61" s="96"/>
      <c r="AU61" s="96"/>
      <c r="AV61" s="96"/>
      <c r="AW61" s="97"/>
      <c r="AX61" s="95">
        <v>0</v>
      </c>
      <c r="AY61" s="96"/>
      <c r="AZ61" s="96"/>
      <c r="BA61" s="97"/>
      <c r="BB61" s="95">
        <f>IF(ISNUMBER(AN61),AN61,0)+IF(ISNUMBER(AS61),AS61,0)</f>
        <v>7600</v>
      </c>
      <c r="BC61" s="96"/>
      <c r="BD61" s="96"/>
      <c r="BE61" s="96"/>
      <c r="BF61" s="97"/>
      <c r="BG61" s="95">
        <v>9390</v>
      </c>
      <c r="BH61" s="96"/>
      <c r="BI61" s="96"/>
      <c r="BJ61" s="96"/>
      <c r="BK61" s="97"/>
      <c r="BL61" s="95">
        <v>0</v>
      </c>
      <c r="BM61" s="96"/>
      <c r="BN61" s="96"/>
      <c r="BO61" s="96"/>
      <c r="BP61" s="97"/>
      <c r="BQ61" s="95">
        <v>0</v>
      </c>
      <c r="BR61" s="96"/>
      <c r="BS61" s="96"/>
      <c r="BT61" s="97"/>
      <c r="BU61" s="95">
        <f>IF(ISNUMBER(BG61),BG61,0)+IF(ISNUMBER(BL61),BL61,0)</f>
        <v>9390</v>
      </c>
      <c r="BV61" s="96"/>
      <c r="BW61" s="96"/>
      <c r="BX61" s="96"/>
      <c r="BY61" s="97"/>
    </row>
    <row r="62" spans="1:79" s="98" customFormat="1" ht="12.75" customHeight="1">
      <c r="A62" s="88">
        <v>2230</v>
      </c>
      <c r="B62" s="89"/>
      <c r="C62" s="89"/>
      <c r="D62" s="90"/>
      <c r="E62" s="91" t="s">
        <v>182</v>
      </c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3"/>
      <c r="U62" s="95">
        <v>83498</v>
      </c>
      <c r="V62" s="96"/>
      <c r="W62" s="96"/>
      <c r="X62" s="96"/>
      <c r="Y62" s="97"/>
      <c r="Z62" s="95">
        <v>6513</v>
      </c>
      <c r="AA62" s="96"/>
      <c r="AB62" s="96"/>
      <c r="AC62" s="96"/>
      <c r="AD62" s="97"/>
      <c r="AE62" s="95">
        <v>0</v>
      </c>
      <c r="AF62" s="96"/>
      <c r="AG62" s="96"/>
      <c r="AH62" s="97"/>
      <c r="AI62" s="95">
        <f>IF(ISNUMBER(U62),U62,0)+IF(ISNUMBER(Z62),Z62,0)</f>
        <v>90011</v>
      </c>
      <c r="AJ62" s="96"/>
      <c r="AK62" s="96"/>
      <c r="AL62" s="96"/>
      <c r="AM62" s="97"/>
      <c r="AN62" s="95">
        <v>339100</v>
      </c>
      <c r="AO62" s="96"/>
      <c r="AP62" s="96"/>
      <c r="AQ62" s="96"/>
      <c r="AR62" s="97"/>
      <c r="AS62" s="95">
        <v>22165</v>
      </c>
      <c r="AT62" s="96"/>
      <c r="AU62" s="96"/>
      <c r="AV62" s="96"/>
      <c r="AW62" s="97"/>
      <c r="AX62" s="95">
        <v>0</v>
      </c>
      <c r="AY62" s="96"/>
      <c r="AZ62" s="96"/>
      <c r="BA62" s="97"/>
      <c r="BB62" s="95">
        <f>IF(ISNUMBER(AN62),AN62,0)+IF(ISNUMBER(AS62),AS62,0)</f>
        <v>361265</v>
      </c>
      <c r="BC62" s="96"/>
      <c r="BD62" s="96"/>
      <c r="BE62" s="96"/>
      <c r="BF62" s="97"/>
      <c r="BG62" s="95">
        <v>399760</v>
      </c>
      <c r="BH62" s="96"/>
      <c r="BI62" s="96"/>
      <c r="BJ62" s="96"/>
      <c r="BK62" s="97"/>
      <c r="BL62" s="95">
        <v>0</v>
      </c>
      <c r="BM62" s="96"/>
      <c r="BN62" s="96"/>
      <c r="BO62" s="96"/>
      <c r="BP62" s="97"/>
      <c r="BQ62" s="95">
        <v>0</v>
      </c>
      <c r="BR62" s="96"/>
      <c r="BS62" s="96"/>
      <c r="BT62" s="97"/>
      <c r="BU62" s="95">
        <f>IF(ISNUMBER(BG62),BG62,0)+IF(ISNUMBER(BL62),BL62,0)</f>
        <v>399760</v>
      </c>
      <c r="BV62" s="96"/>
      <c r="BW62" s="96"/>
      <c r="BX62" s="96"/>
      <c r="BY62" s="97"/>
    </row>
    <row r="63" spans="1:79" s="98" customFormat="1" ht="12.75" customHeight="1">
      <c r="A63" s="88">
        <v>2240</v>
      </c>
      <c r="B63" s="89"/>
      <c r="C63" s="89"/>
      <c r="D63" s="90"/>
      <c r="E63" s="91" t="s">
        <v>183</v>
      </c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3"/>
      <c r="U63" s="95">
        <v>121825</v>
      </c>
      <c r="V63" s="96"/>
      <c r="W63" s="96"/>
      <c r="X63" s="96"/>
      <c r="Y63" s="97"/>
      <c r="Z63" s="95">
        <v>15010</v>
      </c>
      <c r="AA63" s="96"/>
      <c r="AB63" s="96"/>
      <c r="AC63" s="96"/>
      <c r="AD63" s="97"/>
      <c r="AE63" s="95">
        <v>0</v>
      </c>
      <c r="AF63" s="96"/>
      <c r="AG63" s="96"/>
      <c r="AH63" s="97"/>
      <c r="AI63" s="95">
        <f>IF(ISNUMBER(U63),U63,0)+IF(ISNUMBER(Z63),Z63,0)</f>
        <v>136835</v>
      </c>
      <c r="AJ63" s="96"/>
      <c r="AK63" s="96"/>
      <c r="AL63" s="96"/>
      <c r="AM63" s="97"/>
      <c r="AN63" s="95">
        <v>211950</v>
      </c>
      <c r="AO63" s="96"/>
      <c r="AP63" s="96"/>
      <c r="AQ63" s="96"/>
      <c r="AR63" s="97"/>
      <c r="AS63" s="95">
        <v>0</v>
      </c>
      <c r="AT63" s="96"/>
      <c r="AU63" s="96"/>
      <c r="AV63" s="96"/>
      <c r="AW63" s="97"/>
      <c r="AX63" s="95">
        <v>0</v>
      </c>
      <c r="AY63" s="96"/>
      <c r="AZ63" s="96"/>
      <c r="BA63" s="97"/>
      <c r="BB63" s="95">
        <f>IF(ISNUMBER(AN63),AN63,0)+IF(ISNUMBER(AS63),AS63,0)</f>
        <v>211950</v>
      </c>
      <c r="BC63" s="96"/>
      <c r="BD63" s="96"/>
      <c r="BE63" s="96"/>
      <c r="BF63" s="97"/>
      <c r="BG63" s="95">
        <v>96555</v>
      </c>
      <c r="BH63" s="96"/>
      <c r="BI63" s="96"/>
      <c r="BJ63" s="96"/>
      <c r="BK63" s="97"/>
      <c r="BL63" s="95">
        <v>0</v>
      </c>
      <c r="BM63" s="96"/>
      <c r="BN63" s="96"/>
      <c r="BO63" s="96"/>
      <c r="BP63" s="97"/>
      <c r="BQ63" s="95">
        <v>0</v>
      </c>
      <c r="BR63" s="96"/>
      <c r="BS63" s="96"/>
      <c r="BT63" s="97"/>
      <c r="BU63" s="95">
        <f>IF(ISNUMBER(BG63),BG63,0)+IF(ISNUMBER(BL63),BL63,0)</f>
        <v>96555</v>
      </c>
      <c r="BV63" s="96"/>
      <c r="BW63" s="96"/>
      <c r="BX63" s="96"/>
      <c r="BY63" s="97"/>
    </row>
    <row r="64" spans="1:79" s="98" customFormat="1" ht="12.75" customHeight="1">
      <c r="A64" s="88">
        <v>2271</v>
      </c>
      <c r="B64" s="89"/>
      <c r="C64" s="89"/>
      <c r="D64" s="90"/>
      <c r="E64" s="91" t="s">
        <v>184</v>
      </c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3"/>
      <c r="U64" s="95">
        <v>180538</v>
      </c>
      <c r="V64" s="96"/>
      <c r="W64" s="96"/>
      <c r="X64" s="96"/>
      <c r="Y64" s="97"/>
      <c r="Z64" s="95">
        <v>0</v>
      </c>
      <c r="AA64" s="96"/>
      <c r="AB64" s="96"/>
      <c r="AC64" s="96"/>
      <c r="AD64" s="97"/>
      <c r="AE64" s="95">
        <v>0</v>
      </c>
      <c r="AF64" s="96"/>
      <c r="AG64" s="96"/>
      <c r="AH64" s="97"/>
      <c r="AI64" s="95">
        <f>IF(ISNUMBER(U64),U64,0)+IF(ISNUMBER(Z64),Z64,0)</f>
        <v>180538</v>
      </c>
      <c r="AJ64" s="96"/>
      <c r="AK64" s="96"/>
      <c r="AL64" s="96"/>
      <c r="AM64" s="97"/>
      <c r="AN64" s="95">
        <v>371370</v>
      </c>
      <c r="AO64" s="96"/>
      <c r="AP64" s="96"/>
      <c r="AQ64" s="96"/>
      <c r="AR64" s="97"/>
      <c r="AS64" s="95">
        <v>0</v>
      </c>
      <c r="AT64" s="96"/>
      <c r="AU64" s="96"/>
      <c r="AV64" s="96"/>
      <c r="AW64" s="97"/>
      <c r="AX64" s="95">
        <v>0</v>
      </c>
      <c r="AY64" s="96"/>
      <c r="AZ64" s="96"/>
      <c r="BA64" s="97"/>
      <c r="BB64" s="95">
        <f>IF(ISNUMBER(AN64),AN64,0)+IF(ISNUMBER(AS64),AS64,0)</f>
        <v>371370</v>
      </c>
      <c r="BC64" s="96"/>
      <c r="BD64" s="96"/>
      <c r="BE64" s="96"/>
      <c r="BF64" s="97"/>
      <c r="BG64" s="95">
        <v>583870</v>
      </c>
      <c r="BH64" s="96"/>
      <c r="BI64" s="96"/>
      <c r="BJ64" s="96"/>
      <c r="BK64" s="97"/>
      <c r="BL64" s="95">
        <v>0</v>
      </c>
      <c r="BM64" s="96"/>
      <c r="BN64" s="96"/>
      <c r="BO64" s="96"/>
      <c r="BP64" s="97"/>
      <c r="BQ64" s="95">
        <v>0</v>
      </c>
      <c r="BR64" s="96"/>
      <c r="BS64" s="96"/>
      <c r="BT64" s="97"/>
      <c r="BU64" s="95">
        <f>IF(ISNUMBER(BG64),BG64,0)+IF(ISNUMBER(BL64),BL64,0)</f>
        <v>583870</v>
      </c>
      <c r="BV64" s="96"/>
      <c r="BW64" s="96"/>
      <c r="BX64" s="96"/>
      <c r="BY64" s="97"/>
    </row>
    <row r="65" spans="1:79" s="98" customFormat="1" ht="12.75" customHeight="1">
      <c r="A65" s="88">
        <v>2272</v>
      </c>
      <c r="B65" s="89"/>
      <c r="C65" s="89"/>
      <c r="D65" s="90"/>
      <c r="E65" s="91" t="s">
        <v>185</v>
      </c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3"/>
      <c r="U65" s="95">
        <v>7261</v>
      </c>
      <c r="V65" s="96"/>
      <c r="W65" s="96"/>
      <c r="X65" s="96"/>
      <c r="Y65" s="97"/>
      <c r="Z65" s="95">
        <v>0</v>
      </c>
      <c r="AA65" s="96"/>
      <c r="AB65" s="96"/>
      <c r="AC65" s="96"/>
      <c r="AD65" s="97"/>
      <c r="AE65" s="95">
        <v>0</v>
      </c>
      <c r="AF65" s="96"/>
      <c r="AG65" s="96"/>
      <c r="AH65" s="97"/>
      <c r="AI65" s="95">
        <f>IF(ISNUMBER(U65),U65,0)+IF(ISNUMBER(Z65),Z65,0)</f>
        <v>7261</v>
      </c>
      <c r="AJ65" s="96"/>
      <c r="AK65" s="96"/>
      <c r="AL65" s="96"/>
      <c r="AM65" s="97"/>
      <c r="AN65" s="95">
        <v>9820</v>
      </c>
      <c r="AO65" s="96"/>
      <c r="AP65" s="96"/>
      <c r="AQ65" s="96"/>
      <c r="AR65" s="97"/>
      <c r="AS65" s="95">
        <v>0</v>
      </c>
      <c r="AT65" s="96"/>
      <c r="AU65" s="96"/>
      <c r="AV65" s="96"/>
      <c r="AW65" s="97"/>
      <c r="AX65" s="95">
        <v>0</v>
      </c>
      <c r="AY65" s="96"/>
      <c r="AZ65" s="96"/>
      <c r="BA65" s="97"/>
      <c r="BB65" s="95">
        <f>IF(ISNUMBER(AN65),AN65,0)+IF(ISNUMBER(AS65),AS65,0)</f>
        <v>9820</v>
      </c>
      <c r="BC65" s="96"/>
      <c r="BD65" s="96"/>
      <c r="BE65" s="96"/>
      <c r="BF65" s="97"/>
      <c r="BG65" s="95">
        <v>12435</v>
      </c>
      <c r="BH65" s="96"/>
      <c r="BI65" s="96"/>
      <c r="BJ65" s="96"/>
      <c r="BK65" s="97"/>
      <c r="BL65" s="95">
        <v>0</v>
      </c>
      <c r="BM65" s="96"/>
      <c r="BN65" s="96"/>
      <c r="BO65" s="96"/>
      <c r="BP65" s="97"/>
      <c r="BQ65" s="95">
        <v>0</v>
      </c>
      <c r="BR65" s="96"/>
      <c r="BS65" s="96"/>
      <c r="BT65" s="97"/>
      <c r="BU65" s="95">
        <f>IF(ISNUMBER(BG65),BG65,0)+IF(ISNUMBER(BL65),BL65,0)</f>
        <v>12435</v>
      </c>
      <c r="BV65" s="96"/>
      <c r="BW65" s="96"/>
      <c r="BX65" s="96"/>
      <c r="BY65" s="97"/>
    </row>
    <row r="66" spans="1:79" s="98" customFormat="1" ht="12.75" customHeight="1">
      <c r="A66" s="88">
        <v>2273</v>
      </c>
      <c r="B66" s="89"/>
      <c r="C66" s="89"/>
      <c r="D66" s="90"/>
      <c r="E66" s="91" t="s">
        <v>186</v>
      </c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3"/>
      <c r="U66" s="95">
        <v>25099</v>
      </c>
      <c r="V66" s="96"/>
      <c r="W66" s="96"/>
      <c r="X66" s="96"/>
      <c r="Y66" s="97"/>
      <c r="Z66" s="95">
        <v>0</v>
      </c>
      <c r="AA66" s="96"/>
      <c r="AB66" s="96"/>
      <c r="AC66" s="96"/>
      <c r="AD66" s="97"/>
      <c r="AE66" s="95">
        <v>0</v>
      </c>
      <c r="AF66" s="96"/>
      <c r="AG66" s="96"/>
      <c r="AH66" s="97"/>
      <c r="AI66" s="95">
        <f>IF(ISNUMBER(U66),U66,0)+IF(ISNUMBER(Z66),Z66,0)</f>
        <v>25099</v>
      </c>
      <c r="AJ66" s="96"/>
      <c r="AK66" s="96"/>
      <c r="AL66" s="96"/>
      <c r="AM66" s="97"/>
      <c r="AN66" s="95">
        <v>51770</v>
      </c>
      <c r="AO66" s="96"/>
      <c r="AP66" s="96"/>
      <c r="AQ66" s="96"/>
      <c r="AR66" s="97"/>
      <c r="AS66" s="95">
        <v>0</v>
      </c>
      <c r="AT66" s="96"/>
      <c r="AU66" s="96"/>
      <c r="AV66" s="96"/>
      <c r="AW66" s="97"/>
      <c r="AX66" s="95">
        <v>0</v>
      </c>
      <c r="AY66" s="96"/>
      <c r="AZ66" s="96"/>
      <c r="BA66" s="97"/>
      <c r="BB66" s="95">
        <f>IF(ISNUMBER(AN66),AN66,0)+IF(ISNUMBER(AS66),AS66,0)</f>
        <v>51770</v>
      </c>
      <c r="BC66" s="96"/>
      <c r="BD66" s="96"/>
      <c r="BE66" s="96"/>
      <c r="BF66" s="97"/>
      <c r="BG66" s="95">
        <v>123245</v>
      </c>
      <c r="BH66" s="96"/>
      <c r="BI66" s="96"/>
      <c r="BJ66" s="96"/>
      <c r="BK66" s="97"/>
      <c r="BL66" s="95">
        <v>0</v>
      </c>
      <c r="BM66" s="96"/>
      <c r="BN66" s="96"/>
      <c r="BO66" s="96"/>
      <c r="BP66" s="97"/>
      <c r="BQ66" s="95">
        <v>0</v>
      </c>
      <c r="BR66" s="96"/>
      <c r="BS66" s="96"/>
      <c r="BT66" s="97"/>
      <c r="BU66" s="95">
        <f>IF(ISNUMBER(BG66),BG66,0)+IF(ISNUMBER(BL66),BL66,0)</f>
        <v>123245</v>
      </c>
      <c r="BV66" s="96"/>
      <c r="BW66" s="96"/>
      <c r="BX66" s="96"/>
      <c r="BY66" s="97"/>
    </row>
    <row r="67" spans="1:79" s="98" customFormat="1" ht="25.5" customHeight="1">
      <c r="A67" s="88">
        <v>2275</v>
      </c>
      <c r="B67" s="89"/>
      <c r="C67" s="89"/>
      <c r="D67" s="90"/>
      <c r="E67" s="91" t="s">
        <v>187</v>
      </c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3"/>
      <c r="U67" s="95">
        <v>153</v>
      </c>
      <c r="V67" s="96"/>
      <c r="W67" s="96"/>
      <c r="X67" s="96"/>
      <c r="Y67" s="97"/>
      <c r="Z67" s="95">
        <v>0</v>
      </c>
      <c r="AA67" s="96"/>
      <c r="AB67" s="96"/>
      <c r="AC67" s="96"/>
      <c r="AD67" s="97"/>
      <c r="AE67" s="95">
        <v>0</v>
      </c>
      <c r="AF67" s="96"/>
      <c r="AG67" s="96"/>
      <c r="AH67" s="97"/>
      <c r="AI67" s="95">
        <f>IF(ISNUMBER(U67),U67,0)+IF(ISNUMBER(Z67),Z67,0)</f>
        <v>153</v>
      </c>
      <c r="AJ67" s="96"/>
      <c r="AK67" s="96"/>
      <c r="AL67" s="96"/>
      <c r="AM67" s="97"/>
      <c r="AN67" s="95">
        <v>240</v>
      </c>
      <c r="AO67" s="96"/>
      <c r="AP67" s="96"/>
      <c r="AQ67" s="96"/>
      <c r="AR67" s="97"/>
      <c r="AS67" s="95">
        <v>1500</v>
      </c>
      <c r="AT67" s="96"/>
      <c r="AU67" s="96"/>
      <c r="AV67" s="96"/>
      <c r="AW67" s="97"/>
      <c r="AX67" s="95">
        <v>0</v>
      </c>
      <c r="AY67" s="96"/>
      <c r="AZ67" s="96"/>
      <c r="BA67" s="97"/>
      <c r="BB67" s="95">
        <f>IF(ISNUMBER(AN67),AN67,0)+IF(ISNUMBER(AS67),AS67,0)</f>
        <v>1740</v>
      </c>
      <c r="BC67" s="96"/>
      <c r="BD67" s="96"/>
      <c r="BE67" s="96"/>
      <c r="BF67" s="97"/>
      <c r="BG67" s="95">
        <v>995</v>
      </c>
      <c r="BH67" s="96"/>
      <c r="BI67" s="96"/>
      <c r="BJ67" s="96"/>
      <c r="BK67" s="97"/>
      <c r="BL67" s="95">
        <v>0</v>
      </c>
      <c r="BM67" s="96"/>
      <c r="BN67" s="96"/>
      <c r="BO67" s="96"/>
      <c r="BP67" s="97"/>
      <c r="BQ67" s="95">
        <v>0</v>
      </c>
      <c r="BR67" s="96"/>
      <c r="BS67" s="96"/>
      <c r="BT67" s="97"/>
      <c r="BU67" s="95">
        <f>IF(ISNUMBER(BG67),BG67,0)+IF(ISNUMBER(BL67),BL67,0)</f>
        <v>995</v>
      </c>
      <c r="BV67" s="96"/>
      <c r="BW67" s="96"/>
      <c r="BX67" s="96"/>
      <c r="BY67" s="97"/>
    </row>
    <row r="68" spans="1:79" s="98" customFormat="1" ht="38.25" customHeight="1">
      <c r="A68" s="88">
        <v>2282</v>
      </c>
      <c r="B68" s="89"/>
      <c r="C68" s="89"/>
      <c r="D68" s="90"/>
      <c r="E68" s="91" t="s">
        <v>188</v>
      </c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3"/>
      <c r="U68" s="95">
        <v>0</v>
      </c>
      <c r="V68" s="96"/>
      <c r="W68" s="96"/>
      <c r="X68" s="96"/>
      <c r="Y68" s="97"/>
      <c r="Z68" s="95">
        <v>0</v>
      </c>
      <c r="AA68" s="96"/>
      <c r="AB68" s="96"/>
      <c r="AC68" s="96"/>
      <c r="AD68" s="97"/>
      <c r="AE68" s="95">
        <v>0</v>
      </c>
      <c r="AF68" s="96"/>
      <c r="AG68" s="96"/>
      <c r="AH68" s="97"/>
      <c r="AI68" s="95">
        <f>IF(ISNUMBER(U68),U68,0)+IF(ISNUMBER(Z68),Z68,0)</f>
        <v>0</v>
      </c>
      <c r="AJ68" s="96"/>
      <c r="AK68" s="96"/>
      <c r="AL68" s="96"/>
      <c r="AM68" s="97"/>
      <c r="AN68" s="95">
        <v>3710</v>
      </c>
      <c r="AO68" s="96"/>
      <c r="AP68" s="96"/>
      <c r="AQ68" s="96"/>
      <c r="AR68" s="97"/>
      <c r="AS68" s="95">
        <v>0</v>
      </c>
      <c r="AT68" s="96"/>
      <c r="AU68" s="96"/>
      <c r="AV68" s="96"/>
      <c r="AW68" s="97"/>
      <c r="AX68" s="95">
        <v>0</v>
      </c>
      <c r="AY68" s="96"/>
      <c r="AZ68" s="96"/>
      <c r="BA68" s="97"/>
      <c r="BB68" s="95">
        <f>IF(ISNUMBER(AN68),AN68,0)+IF(ISNUMBER(AS68),AS68,0)</f>
        <v>3710</v>
      </c>
      <c r="BC68" s="96"/>
      <c r="BD68" s="96"/>
      <c r="BE68" s="96"/>
      <c r="BF68" s="97"/>
      <c r="BG68" s="95">
        <v>0</v>
      </c>
      <c r="BH68" s="96"/>
      <c r="BI68" s="96"/>
      <c r="BJ68" s="96"/>
      <c r="BK68" s="97"/>
      <c r="BL68" s="95">
        <v>0</v>
      </c>
      <c r="BM68" s="96"/>
      <c r="BN68" s="96"/>
      <c r="BO68" s="96"/>
      <c r="BP68" s="97"/>
      <c r="BQ68" s="95">
        <v>0</v>
      </c>
      <c r="BR68" s="96"/>
      <c r="BS68" s="96"/>
      <c r="BT68" s="97"/>
      <c r="BU68" s="95">
        <f>IF(ISNUMBER(BG68),BG68,0)+IF(ISNUMBER(BL68),BL68,0)</f>
        <v>0</v>
      </c>
      <c r="BV68" s="96"/>
      <c r="BW68" s="96"/>
      <c r="BX68" s="96"/>
      <c r="BY68" s="97"/>
    </row>
    <row r="69" spans="1:79" s="98" customFormat="1" ht="12.75" customHeight="1">
      <c r="A69" s="88">
        <v>2800</v>
      </c>
      <c r="B69" s="89"/>
      <c r="C69" s="89"/>
      <c r="D69" s="90"/>
      <c r="E69" s="91" t="s">
        <v>189</v>
      </c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3"/>
      <c r="U69" s="95">
        <v>630</v>
      </c>
      <c r="V69" s="96"/>
      <c r="W69" s="96"/>
      <c r="X69" s="96"/>
      <c r="Y69" s="97"/>
      <c r="Z69" s="95">
        <v>630</v>
      </c>
      <c r="AA69" s="96"/>
      <c r="AB69" s="96"/>
      <c r="AC69" s="96"/>
      <c r="AD69" s="97"/>
      <c r="AE69" s="95">
        <v>0</v>
      </c>
      <c r="AF69" s="96"/>
      <c r="AG69" s="96"/>
      <c r="AH69" s="97"/>
      <c r="AI69" s="95">
        <f>IF(ISNUMBER(U69),U69,0)+IF(ISNUMBER(Z69),Z69,0)</f>
        <v>1260</v>
      </c>
      <c r="AJ69" s="96"/>
      <c r="AK69" s="96"/>
      <c r="AL69" s="96"/>
      <c r="AM69" s="97"/>
      <c r="AN69" s="95">
        <v>0</v>
      </c>
      <c r="AO69" s="96"/>
      <c r="AP69" s="96"/>
      <c r="AQ69" s="96"/>
      <c r="AR69" s="97"/>
      <c r="AS69" s="95">
        <v>0</v>
      </c>
      <c r="AT69" s="96"/>
      <c r="AU69" s="96"/>
      <c r="AV69" s="96"/>
      <c r="AW69" s="97"/>
      <c r="AX69" s="95">
        <v>0</v>
      </c>
      <c r="AY69" s="96"/>
      <c r="AZ69" s="96"/>
      <c r="BA69" s="97"/>
      <c r="BB69" s="95">
        <f>IF(ISNUMBER(AN69),AN69,0)+IF(ISNUMBER(AS69),AS69,0)</f>
        <v>0</v>
      </c>
      <c r="BC69" s="96"/>
      <c r="BD69" s="96"/>
      <c r="BE69" s="96"/>
      <c r="BF69" s="97"/>
      <c r="BG69" s="95">
        <v>750</v>
      </c>
      <c r="BH69" s="96"/>
      <c r="BI69" s="96"/>
      <c r="BJ69" s="96"/>
      <c r="BK69" s="97"/>
      <c r="BL69" s="95">
        <v>0</v>
      </c>
      <c r="BM69" s="96"/>
      <c r="BN69" s="96"/>
      <c r="BO69" s="96"/>
      <c r="BP69" s="97"/>
      <c r="BQ69" s="95">
        <v>0</v>
      </c>
      <c r="BR69" s="96"/>
      <c r="BS69" s="96"/>
      <c r="BT69" s="97"/>
      <c r="BU69" s="95">
        <f>IF(ISNUMBER(BG69),BG69,0)+IF(ISNUMBER(BL69),BL69,0)</f>
        <v>750</v>
      </c>
      <c r="BV69" s="96"/>
      <c r="BW69" s="96"/>
      <c r="BX69" s="96"/>
      <c r="BY69" s="97"/>
    </row>
    <row r="70" spans="1:79" s="98" customFormat="1" ht="25.5" customHeight="1">
      <c r="A70" s="88">
        <v>3110</v>
      </c>
      <c r="B70" s="89"/>
      <c r="C70" s="89"/>
      <c r="D70" s="90"/>
      <c r="E70" s="91" t="s">
        <v>190</v>
      </c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3"/>
      <c r="U70" s="95">
        <v>0</v>
      </c>
      <c r="V70" s="96"/>
      <c r="W70" s="96"/>
      <c r="X70" s="96"/>
      <c r="Y70" s="97"/>
      <c r="Z70" s="95">
        <v>258016</v>
      </c>
      <c r="AA70" s="96"/>
      <c r="AB70" s="96"/>
      <c r="AC70" s="96"/>
      <c r="AD70" s="97"/>
      <c r="AE70" s="95">
        <v>258016</v>
      </c>
      <c r="AF70" s="96"/>
      <c r="AG70" s="96"/>
      <c r="AH70" s="97"/>
      <c r="AI70" s="95">
        <f>IF(ISNUMBER(U70),U70,0)+IF(ISNUMBER(Z70),Z70,0)</f>
        <v>258016</v>
      </c>
      <c r="AJ70" s="96"/>
      <c r="AK70" s="96"/>
      <c r="AL70" s="96"/>
      <c r="AM70" s="97"/>
      <c r="AN70" s="95">
        <v>0</v>
      </c>
      <c r="AO70" s="96"/>
      <c r="AP70" s="96"/>
      <c r="AQ70" s="96"/>
      <c r="AR70" s="97"/>
      <c r="AS70" s="95">
        <v>43440</v>
      </c>
      <c r="AT70" s="96"/>
      <c r="AU70" s="96"/>
      <c r="AV70" s="96"/>
      <c r="AW70" s="97"/>
      <c r="AX70" s="95">
        <v>43440</v>
      </c>
      <c r="AY70" s="96"/>
      <c r="AZ70" s="96"/>
      <c r="BA70" s="97"/>
      <c r="BB70" s="95">
        <f>IF(ISNUMBER(AN70),AN70,0)+IF(ISNUMBER(AS70),AS70,0)</f>
        <v>43440</v>
      </c>
      <c r="BC70" s="96"/>
      <c r="BD70" s="96"/>
      <c r="BE70" s="96"/>
      <c r="BF70" s="97"/>
      <c r="BG70" s="95">
        <v>0</v>
      </c>
      <c r="BH70" s="96"/>
      <c r="BI70" s="96"/>
      <c r="BJ70" s="96"/>
      <c r="BK70" s="97"/>
      <c r="BL70" s="95">
        <v>30500</v>
      </c>
      <c r="BM70" s="96"/>
      <c r="BN70" s="96"/>
      <c r="BO70" s="96"/>
      <c r="BP70" s="97"/>
      <c r="BQ70" s="95">
        <v>30500</v>
      </c>
      <c r="BR70" s="96"/>
      <c r="BS70" s="96"/>
      <c r="BT70" s="97"/>
      <c r="BU70" s="95">
        <f>IF(ISNUMBER(BG70),BG70,0)+IF(ISNUMBER(BL70),BL70,0)</f>
        <v>30500</v>
      </c>
      <c r="BV70" s="96"/>
      <c r="BW70" s="96"/>
      <c r="BX70" s="96"/>
      <c r="BY70" s="97"/>
    </row>
    <row r="71" spans="1:79" s="6" customFormat="1" ht="12.75" customHeight="1">
      <c r="A71" s="85"/>
      <c r="B71" s="86"/>
      <c r="C71" s="86"/>
      <c r="D71" s="87"/>
      <c r="E71" s="99" t="s">
        <v>147</v>
      </c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1"/>
      <c r="U71" s="103">
        <v>5671568</v>
      </c>
      <c r="V71" s="104"/>
      <c r="W71" s="104"/>
      <c r="X71" s="104"/>
      <c r="Y71" s="105"/>
      <c r="Z71" s="103">
        <v>296119</v>
      </c>
      <c r="AA71" s="104"/>
      <c r="AB71" s="104"/>
      <c r="AC71" s="104"/>
      <c r="AD71" s="105"/>
      <c r="AE71" s="103">
        <v>258016</v>
      </c>
      <c r="AF71" s="104"/>
      <c r="AG71" s="104"/>
      <c r="AH71" s="105"/>
      <c r="AI71" s="103">
        <f>IF(ISNUMBER(U71),U71,0)+IF(ISNUMBER(Z71),Z71,0)</f>
        <v>5967687</v>
      </c>
      <c r="AJ71" s="104"/>
      <c r="AK71" s="104"/>
      <c r="AL71" s="104"/>
      <c r="AM71" s="105"/>
      <c r="AN71" s="103">
        <v>7624980</v>
      </c>
      <c r="AO71" s="104"/>
      <c r="AP71" s="104"/>
      <c r="AQ71" s="104"/>
      <c r="AR71" s="105"/>
      <c r="AS71" s="103">
        <v>97186</v>
      </c>
      <c r="AT71" s="104"/>
      <c r="AU71" s="104"/>
      <c r="AV71" s="104"/>
      <c r="AW71" s="105"/>
      <c r="AX71" s="103">
        <v>43440</v>
      </c>
      <c r="AY71" s="104"/>
      <c r="AZ71" s="104"/>
      <c r="BA71" s="105"/>
      <c r="BB71" s="103">
        <f>IF(ISNUMBER(AN71),AN71,0)+IF(ISNUMBER(AS71),AS71,0)</f>
        <v>7722166</v>
      </c>
      <c r="BC71" s="104"/>
      <c r="BD71" s="104"/>
      <c r="BE71" s="104"/>
      <c r="BF71" s="105"/>
      <c r="BG71" s="103">
        <v>8525925</v>
      </c>
      <c r="BH71" s="104"/>
      <c r="BI71" s="104"/>
      <c r="BJ71" s="104"/>
      <c r="BK71" s="105"/>
      <c r="BL71" s="103">
        <v>30500</v>
      </c>
      <c r="BM71" s="104"/>
      <c r="BN71" s="104"/>
      <c r="BO71" s="104"/>
      <c r="BP71" s="105"/>
      <c r="BQ71" s="103">
        <v>30500</v>
      </c>
      <c r="BR71" s="104"/>
      <c r="BS71" s="104"/>
      <c r="BT71" s="105"/>
      <c r="BU71" s="103">
        <f>IF(ISNUMBER(BG71),BG71,0)+IF(ISNUMBER(BL71),BL71,0)</f>
        <v>8556425</v>
      </c>
      <c r="BV71" s="104"/>
      <c r="BW71" s="104"/>
      <c r="BX71" s="104"/>
      <c r="BY71" s="105"/>
    </row>
    <row r="73" spans="1:79" ht="14.25" customHeight="1">
      <c r="A73" s="29" t="s">
        <v>263</v>
      </c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</row>
    <row r="74" spans="1:79" ht="15" customHeight="1">
      <c r="A74" s="44" t="s">
        <v>250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</row>
    <row r="75" spans="1:79" ht="23.1" customHeight="1">
      <c r="A75" s="61" t="s">
        <v>119</v>
      </c>
      <c r="B75" s="62"/>
      <c r="C75" s="62"/>
      <c r="D75" s="62"/>
      <c r="E75" s="63"/>
      <c r="F75" s="27" t="s">
        <v>19</v>
      </c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36" t="s">
        <v>251</v>
      </c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8"/>
      <c r="AN75" s="36" t="s">
        <v>254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8"/>
      <c r="BG75" s="36" t="s">
        <v>261</v>
      </c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8"/>
    </row>
    <row r="76" spans="1:79" ht="51.75" customHeight="1">
      <c r="A76" s="64"/>
      <c r="B76" s="65"/>
      <c r="C76" s="65"/>
      <c r="D76" s="65"/>
      <c r="E76" s="66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36" t="s">
        <v>4</v>
      </c>
      <c r="V76" s="37"/>
      <c r="W76" s="37"/>
      <c r="X76" s="37"/>
      <c r="Y76" s="38"/>
      <c r="Z76" s="36" t="s">
        <v>3</v>
      </c>
      <c r="AA76" s="37"/>
      <c r="AB76" s="37"/>
      <c r="AC76" s="37"/>
      <c r="AD76" s="38"/>
      <c r="AE76" s="51" t="s">
        <v>116</v>
      </c>
      <c r="AF76" s="52"/>
      <c r="AG76" s="52"/>
      <c r="AH76" s="53"/>
      <c r="AI76" s="36" t="s">
        <v>5</v>
      </c>
      <c r="AJ76" s="37"/>
      <c r="AK76" s="37"/>
      <c r="AL76" s="37"/>
      <c r="AM76" s="38"/>
      <c r="AN76" s="36" t="s">
        <v>4</v>
      </c>
      <c r="AO76" s="37"/>
      <c r="AP76" s="37"/>
      <c r="AQ76" s="37"/>
      <c r="AR76" s="38"/>
      <c r="AS76" s="36" t="s">
        <v>3</v>
      </c>
      <c r="AT76" s="37"/>
      <c r="AU76" s="37"/>
      <c r="AV76" s="37"/>
      <c r="AW76" s="38"/>
      <c r="AX76" s="51" t="s">
        <v>116</v>
      </c>
      <c r="AY76" s="52"/>
      <c r="AZ76" s="52"/>
      <c r="BA76" s="53"/>
      <c r="BB76" s="36" t="s">
        <v>96</v>
      </c>
      <c r="BC76" s="37"/>
      <c r="BD76" s="37"/>
      <c r="BE76" s="37"/>
      <c r="BF76" s="38"/>
      <c r="BG76" s="36" t="s">
        <v>4</v>
      </c>
      <c r="BH76" s="37"/>
      <c r="BI76" s="37"/>
      <c r="BJ76" s="37"/>
      <c r="BK76" s="38"/>
      <c r="BL76" s="36" t="s">
        <v>3</v>
      </c>
      <c r="BM76" s="37"/>
      <c r="BN76" s="37"/>
      <c r="BO76" s="37"/>
      <c r="BP76" s="38"/>
      <c r="BQ76" s="51" t="s">
        <v>116</v>
      </c>
      <c r="BR76" s="52"/>
      <c r="BS76" s="52"/>
      <c r="BT76" s="53"/>
      <c r="BU76" s="27" t="s">
        <v>97</v>
      </c>
      <c r="BV76" s="27"/>
      <c r="BW76" s="27"/>
      <c r="BX76" s="27"/>
      <c r="BY76" s="27"/>
    </row>
    <row r="77" spans="1:79" ht="15" customHeight="1">
      <c r="A77" s="36">
        <v>1</v>
      </c>
      <c r="B77" s="37"/>
      <c r="C77" s="37"/>
      <c r="D77" s="37"/>
      <c r="E77" s="38"/>
      <c r="F77" s="36">
        <v>2</v>
      </c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8"/>
      <c r="U77" s="36">
        <v>3</v>
      </c>
      <c r="V77" s="37"/>
      <c r="W77" s="37"/>
      <c r="X77" s="37"/>
      <c r="Y77" s="38"/>
      <c r="Z77" s="36">
        <v>4</v>
      </c>
      <c r="AA77" s="37"/>
      <c r="AB77" s="37"/>
      <c r="AC77" s="37"/>
      <c r="AD77" s="38"/>
      <c r="AE77" s="36">
        <v>5</v>
      </c>
      <c r="AF77" s="37"/>
      <c r="AG77" s="37"/>
      <c r="AH77" s="38"/>
      <c r="AI77" s="36">
        <v>6</v>
      </c>
      <c r="AJ77" s="37"/>
      <c r="AK77" s="37"/>
      <c r="AL77" s="37"/>
      <c r="AM77" s="38"/>
      <c r="AN77" s="36">
        <v>7</v>
      </c>
      <c r="AO77" s="37"/>
      <c r="AP77" s="37"/>
      <c r="AQ77" s="37"/>
      <c r="AR77" s="38"/>
      <c r="AS77" s="36">
        <v>8</v>
      </c>
      <c r="AT77" s="37"/>
      <c r="AU77" s="37"/>
      <c r="AV77" s="37"/>
      <c r="AW77" s="38"/>
      <c r="AX77" s="36">
        <v>9</v>
      </c>
      <c r="AY77" s="37"/>
      <c r="AZ77" s="37"/>
      <c r="BA77" s="38"/>
      <c r="BB77" s="36">
        <v>10</v>
      </c>
      <c r="BC77" s="37"/>
      <c r="BD77" s="37"/>
      <c r="BE77" s="37"/>
      <c r="BF77" s="38"/>
      <c r="BG77" s="36">
        <v>11</v>
      </c>
      <c r="BH77" s="37"/>
      <c r="BI77" s="37"/>
      <c r="BJ77" s="37"/>
      <c r="BK77" s="38"/>
      <c r="BL77" s="36">
        <v>12</v>
      </c>
      <c r="BM77" s="37"/>
      <c r="BN77" s="37"/>
      <c r="BO77" s="37"/>
      <c r="BP77" s="38"/>
      <c r="BQ77" s="36">
        <v>13</v>
      </c>
      <c r="BR77" s="37"/>
      <c r="BS77" s="37"/>
      <c r="BT77" s="38"/>
      <c r="BU77" s="27">
        <v>14</v>
      </c>
      <c r="BV77" s="27"/>
      <c r="BW77" s="27"/>
      <c r="BX77" s="27"/>
      <c r="BY77" s="27"/>
    </row>
    <row r="78" spans="1:79" s="1" customFormat="1" ht="13.5" hidden="1" customHeight="1">
      <c r="A78" s="39" t="s">
        <v>64</v>
      </c>
      <c r="B78" s="40"/>
      <c r="C78" s="40"/>
      <c r="D78" s="40"/>
      <c r="E78" s="41"/>
      <c r="F78" s="39" t="s">
        <v>57</v>
      </c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1"/>
      <c r="U78" s="39" t="s">
        <v>65</v>
      </c>
      <c r="V78" s="40"/>
      <c r="W78" s="40"/>
      <c r="X78" s="40"/>
      <c r="Y78" s="41"/>
      <c r="Z78" s="39" t="s">
        <v>66</v>
      </c>
      <c r="AA78" s="40"/>
      <c r="AB78" s="40"/>
      <c r="AC78" s="40"/>
      <c r="AD78" s="41"/>
      <c r="AE78" s="39" t="s">
        <v>91</v>
      </c>
      <c r="AF78" s="40"/>
      <c r="AG78" s="40"/>
      <c r="AH78" s="41"/>
      <c r="AI78" s="47" t="s">
        <v>170</v>
      </c>
      <c r="AJ78" s="48"/>
      <c r="AK78" s="48"/>
      <c r="AL78" s="48"/>
      <c r="AM78" s="49"/>
      <c r="AN78" s="39" t="s">
        <v>67</v>
      </c>
      <c r="AO78" s="40"/>
      <c r="AP78" s="40"/>
      <c r="AQ78" s="40"/>
      <c r="AR78" s="41"/>
      <c r="AS78" s="39" t="s">
        <v>68</v>
      </c>
      <c r="AT78" s="40"/>
      <c r="AU78" s="40"/>
      <c r="AV78" s="40"/>
      <c r="AW78" s="41"/>
      <c r="AX78" s="39" t="s">
        <v>92</v>
      </c>
      <c r="AY78" s="40"/>
      <c r="AZ78" s="40"/>
      <c r="BA78" s="41"/>
      <c r="BB78" s="47" t="s">
        <v>170</v>
      </c>
      <c r="BC78" s="48"/>
      <c r="BD78" s="48"/>
      <c r="BE78" s="48"/>
      <c r="BF78" s="49"/>
      <c r="BG78" s="39" t="s">
        <v>58</v>
      </c>
      <c r="BH78" s="40"/>
      <c r="BI78" s="40"/>
      <c r="BJ78" s="40"/>
      <c r="BK78" s="41"/>
      <c r="BL78" s="39" t="s">
        <v>59</v>
      </c>
      <c r="BM78" s="40"/>
      <c r="BN78" s="40"/>
      <c r="BO78" s="40"/>
      <c r="BP78" s="41"/>
      <c r="BQ78" s="39" t="s">
        <v>93</v>
      </c>
      <c r="BR78" s="40"/>
      <c r="BS78" s="40"/>
      <c r="BT78" s="41"/>
      <c r="BU78" s="50" t="s">
        <v>170</v>
      </c>
      <c r="BV78" s="50"/>
      <c r="BW78" s="50"/>
      <c r="BX78" s="50"/>
      <c r="BY78" s="50"/>
      <c r="CA78" t="s">
        <v>27</v>
      </c>
    </row>
    <row r="79" spans="1:79" s="6" customFormat="1" ht="12.75" customHeight="1">
      <c r="A79" s="85"/>
      <c r="B79" s="86"/>
      <c r="C79" s="86"/>
      <c r="D79" s="86"/>
      <c r="E79" s="87"/>
      <c r="F79" s="85" t="s">
        <v>147</v>
      </c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7"/>
      <c r="U79" s="103"/>
      <c r="V79" s="104"/>
      <c r="W79" s="104"/>
      <c r="X79" s="104"/>
      <c r="Y79" s="105"/>
      <c r="Z79" s="103"/>
      <c r="AA79" s="104"/>
      <c r="AB79" s="104"/>
      <c r="AC79" s="104"/>
      <c r="AD79" s="105"/>
      <c r="AE79" s="103"/>
      <c r="AF79" s="104"/>
      <c r="AG79" s="104"/>
      <c r="AH79" s="105"/>
      <c r="AI79" s="103">
        <f>IF(ISNUMBER(U79),U79,0)+IF(ISNUMBER(Z79),Z79,0)</f>
        <v>0</v>
      </c>
      <c r="AJ79" s="104"/>
      <c r="AK79" s="104"/>
      <c r="AL79" s="104"/>
      <c r="AM79" s="105"/>
      <c r="AN79" s="103"/>
      <c r="AO79" s="104"/>
      <c r="AP79" s="104"/>
      <c r="AQ79" s="104"/>
      <c r="AR79" s="105"/>
      <c r="AS79" s="103"/>
      <c r="AT79" s="104"/>
      <c r="AU79" s="104"/>
      <c r="AV79" s="104"/>
      <c r="AW79" s="105"/>
      <c r="AX79" s="103"/>
      <c r="AY79" s="104"/>
      <c r="AZ79" s="104"/>
      <c r="BA79" s="105"/>
      <c r="BB79" s="103">
        <f>IF(ISNUMBER(AN79),AN79,0)+IF(ISNUMBER(AS79),AS79,0)</f>
        <v>0</v>
      </c>
      <c r="BC79" s="104"/>
      <c r="BD79" s="104"/>
      <c r="BE79" s="104"/>
      <c r="BF79" s="105"/>
      <c r="BG79" s="103"/>
      <c r="BH79" s="104"/>
      <c r="BI79" s="104"/>
      <c r="BJ79" s="104"/>
      <c r="BK79" s="105"/>
      <c r="BL79" s="103"/>
      <c r="BM79" s="104"/>
      <c r="BN79" s="104"/>
      <c r="BO79" s="104"/>
      <c r="BP79" s="105"/>
      <c r="BQ79" s="103"/>
      <c r="BR79" s="104"/>
      <c r="BS79" s="104"/>
      <c r="BT79" s="105"/>
      <c r="BU79" s="103">
        <f>IF(ISNUMBER(BG79),BG79,0)+IF(ISNUMBER(BL79),BL79,0)</f>
        <v>0</v>
      </c>
      <c r="BV79" s="104"/>
      <c r="BW79" s="104"/>
      <c r="BX79" s="104"/>
      <c r="BY79" s="105"/>
      <c r="CA79" s="6" t="s">
        <v>28</v>
      </c>
    </row>
    <row r="81" spans="1:79" ht="14.25" customHeight="1">
      <c r="A81" s="29" t="s">
        <v>278</v>
      </c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</row>
    <row r="82" spans="1:79" ht="15" customHeight="1">
      <c r="A82" s="44" t="s">
        <v>250</v>
      </c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</row>
    <row r="83" spans="1:79" ht="23.1" customHeight="1">
      <c r="A83" s="61" t="s">
        <v>118</v>
      </c>
      <c r="B83" s="62"/>
      <c r="C83" s="62"/>
      <c r="D83" s="63"/>
      <c r="E83" s="54" t="s">
        <v>19</v>
      </c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6"/>
      <c r="X83" s="36" t="s">
        <v>272</v>
      </c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8"/>
      <c r="AR83" s="27" t="s">
        <v>277</v>
      </c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</row>
    <row r="84" spans="1:79" ht="48.75" customHeight="1">
      <c r="A84" s="64"/>
      <c r="B84" s="65"/>
      <c r="C84" s="65"/>
      <c r="D84" s="66"/>
      <c r="E84" s="57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9"/>
      <c r="X84" s="54" t="s">
        <v>4</v>
      </c>
      <c r="Y84" s="55"/>
      <c r="Z84" s="55"/>
      <c r="AA84" s="55"/>
      <c r="AB84" s="56"/>
      <c r="AC84" s="54" t="s">
        <v>3</v>
      </c>
      <c r="AD84" s="55"/>
      <c r="AE84" s="55"/>
      <c r="AF84" s="55"/>
      <c r="AG84" s="56"/>
      <c r="AH84" s="51" t="s">
        <v>116</v>
      </c>
      <c r="AI84" s="52"/>
      <c r="AJ84" s="52"/>
      <c r="AK84" s="52"/>
      <c r="AL84" s="53"/>
      <c r="AM84" s="36" t="s">
        <v>5</v>
      </c>
      <c r="AN84" s="37"/>
      <c r="AO84" s="37"/>
      <c r="AP84" s="37"/>
      <c r="AQ84" s="38"/>
      <c r="AR84" s="36" t="s">
        <v>4</v>
      </c>
      <c r="AS84" s="37"/>
      <c r="AT84" s="37"/>
      <c r="AU84" s="37"/>
      <c r="AV84" s="38"/>
      <c r="AW84" s="36" t="s">
        <v>3</v>
      </c>
      <c r="AX84" s="37"/>
      <c r="AY84" s="37"/>
      <c r="AZ84" s="37"/>
      <c r="BA84" s="38"/>
      <c r="BB84" s="51" t="s">
        <v>116</v>
      </c>
      <c r="BC84" s="52"/>
      <c r="BD84" s="52"/>
      <c r="BE84" s="52"/>
      <c r="BF84" s="53"/>
      <c r="BG84" s="36" t="s">
        <v>96</v>
      </c>
      <c r="BH84" s="37"/>
      <c r="BI84" s="37"/>
      <c r="BJ84" s="37"/>
      <c r="BK84" s="38"/>
    </row>
    <row r="85" spans="1:79" ht="12.75" customHeight="1">
      <c r="A85" s="36">
        <v>1</v>
      </c>
      <c r="B85" s="37"/>
      <c r="C85" s="37"/>
      <c r="D85" s="38"/>
      <c r="E85" s="36">
        <v>2</v>
      </c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8"/>
      <c r="X85" s="36">
        <v>3</v>
      </c>
      <c r="Y85" s="37"/>
      <c r="Z85" s="37"/>
      <c r="AA85" s="37"/>
      <c r="AB85" s="38"/>
      <c r="AC85" s="36">
        <v>4</v>
      </c>
      <c r="AD85" s="37"/>
      <c r="AE85" s="37"/>
      <c r="AF85" s="37"/>
      <c r="AG85" s="38"/>
      <c r="AH85" s="36">
        <v>5</v>
      </c>
      <c r="AI85" s="37"/>
      <c r="AJ85" s="37"/>
      <c r="AK85" s="37"/>
      <c r="AL85" s="38"/>
      <c r="AM85" s="36">
        <v>6</v>
      </c>
      <c r="AN85" s="37"/>
      <c r="AO85" s="37"/>
      <c r="AP85" s="37"/>
      <c r="AQ85" s="38"/>
      <c r="AR85" s="36">
        <v>7</v>
      </c>
      <c r="AS85" s="37"/>
      <c r="AT85" s="37"/>
      <c r="AU85" s="37"/>
      <c r="AV85" s="38"/>
      <c r="AW85" s="36">
        <v>8</v>
      </c>
      <c r="AX85" s="37"/>
      <c r="AY85" s="37"/>
      <c r="AZ85" s="37"/>
      <c r="BA85" s="38"/>
      <c r="BB85" s="36">
        <v>9</v>
      </c>
      <c r="BC85" s="37"/>
      <c r="BD85" s="37"/>
      <c r="BE85" s="37"/>
      <c r="BF85" s="38"/>
      <c r="BG85" s="36">
        <v>10</v>
      </c>
      <c r="BH85" s="37"/>
      <c r="BI85" s="37"/>
      <c r="BJ85" s="37"/>
      <c r="BK85" s="38"/>
    </row>
    <row r="86" spans="1:79" s="1" customFormat="1" ht="12.75" hidden="1" customHeight="1">
      <c r="A86" s="39" t="s">
        <v>64</v>
      </c>
      <c r="B86" s="40"/>
      <c r="C86" s="40"/>
      <c r="D86" s="41"/>
      <c r="E86" s="39" t="s">
        <v>57</v>
      </c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1"/>
      <c r="X86" s="67" t="s">
        <v>60</v>
      </c>
      <c r="Y86" s="68"/>
      <c r="Z86" s="68"/>
      <c r="AA86" s="68"/>
      <c r="AB86" s="69"/>
      <c r="AC86" s="67" t="s">
        <v>61</v>
      </c>
      <c r="AD86" s="68"/>
      <c r="AE86" s="68"/>
      <c r="AF86" s="68"/>
      <c r="AG86" s="69"/>
      <c r="AH86" s="39" t="s">
        <v>94</v>
      </c>
      <c r="AI86" s="40"/>
      <c r="AJ86" s="40"/>
      <c r="AK86" s="40"/>
      <c r="AL86" s="41"/>
      <c r="AM86" s="47" t="s">
        <v>171</v>
      </c>
      <c r="AN86" s="48"/>
      <c r="AO86" s="48"/>
      <c r="AP86" s="48"/>
      <c r="AQ86" s="49"/>
      <c r="AR86" s="39" t="s">
        <v>62</v>
      </c>
      <c r="AS86" s="40"/>
      <c r="AT86" s="40"/>
      <c r="AU86" s="40"/>
      <c r="AV86" s="41"/>
      <c r="AW86" s="39" t="s">
        <v>63</v>
      </c>
      <c r="AX86" s="40"/>
      <c r="AY86" s="40"/>
      <c r="AZ86" s="40"/>
      <c r="BA86" s="41"/>
      <c r="BB86" s="39" t="s">
        <v>95</v>
      </c>
      <c r="BC86" s="40"/>
      <c r="BD86" s="40"/>
      <c r="BE86" s="40"/>
      <c r="BF86" s="41"/>
      <c r="BG86" s="47" t="s">
        <v>171</v>
      </c>
      <c r="BH86" s="48"/>
      <c r="BI86" s="48"/>
      <c r="BJ86" s="48"/>
      <c r="BK86" s="49"/>
      <c r="CA86" t="s">
        <v>29</v>
      </c>
    </row>
    <row r="87" spans="1:79" s="98" customFormat="1" ht="12.75" customHeight="1">
      <c r="A87" s="88">
        <v>2111</v>
      </c>
      <c r="B87" s="89"/>
      <c r="C87" s="89"/>
      <c r="D87" s="90"/>
      <c r="E87" s="91" t="s">
        <v>178</v>
      </c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5">
        <v>6977527</v>
      </c>
      <c r="Y87" s="96"/>
      <c r="Z87" s="96"/>
      <c r="AA87" s="96"/>
      <c r="AB87" s="97"/>
      <c r="AC87" s="95">
        <v>0</v>
      </c>
      <c r="AD87" s="96"/>
      <c r="AE87" s="96"/>
      <c r="AF87" s="96"/>
      <c r="AG87" s="97"/>
      <c r="AH87" s="95">
        <v>0</v>
      </c>
      <c r="AI87" s="96"/>
      <c r="AJ87" s="96"/>
      <c r="AK87" s="96"/>
      <c r="AL87" s="97"/>
      <c r="AM87" s="95">
        <f>IF(ISNUMBER(X87),X87,0)+IF(ISNUMBER(AC87),AC87,0)</f>
        <v>6977527</v>
      </c>
      <c r="AN87" s="96"/>
      <c r="AO87" s="96"/>
      <c r="AP87" s="96"/>
      <c r="AQ87" s="97"/>
      <c r="AR87" s="95">
        <v>7345832</v>
      </c>
      <c r="AS87" s="96"/>
      <c r="AT87" s="96"/>
      <c r="AU87" s="96"/>
      <c r="AV87" s="97"/>
      <c r="AW87" s="95">
        <v>0</v>
      </c>
      <c r="AX87" s="96"/>
      <c r="AY87" s="96"/>
      <c r="AZ87" s="96"/>
      <c r="BA87" s="97"/>
      <c r="BB87" s="95">
        <v>0</v>
      </c>
      <c r="BC87" s="96"/>
      <c r="BD87" s="96"/>
      <c r="BE87" s="96"/>
      <c r="BF87" s="97"/>
      <c r="BG87" s="94">
        <f>IF(ISNUMBER(AR87),AR87,0)+IF(ISNUMBER(AW87),AW87,0)</f>
        <v>7345832</v>
      </c>
      <c r="BH87" s="94"/>
      <c r="BI87" s="94"/>
      <c r="BJ87" s="94"/>
      <c r="BK87" s="94"/>
      <c r="CA87" s="98" t="s">
        <v>30</v>
      </c>
    </row>
    <row r="88" spans="1:79" s="98" customFormat="1" ht="12.75" customHeight="1">
      <c r="A88" s="88">
        <v>2120</v>
      </c>
      <c r="B88" s="89"/>
      <c r="C88" s="89"/>
      <c r="D88" s="90"/>
      <c r="E88" s="91" t="s">
        <v>179</v>
      </c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5">
        <v>1494223</v>
      </c>
      <c r="Y88" s="96"/>
      <c r="Z88" s="96"/>
      <c r="AA88" s="96"/>
      <c r="AB88" s="97"/>
      <c r="AC88" s="95">
        <v>0</v>
      </c>
      <c r="AD88" s="96"/>
      <c r="AE88" s="96"/>
      <c r="AF88" s="96"/>
      <c r="AG88" s="97"/>
      <c r="AH88" s="95">
        <v>0</v>
      </c>
      <c r="AI88" s="96"/>
      <c r="AJ88" s="96"/>
      <c r="AK88" s="96"/>
      <c r="AL88" s="97"/>
      <c r="AM88" s="95">
        <f>IF(ISNUMBER(X88),X88,0)+IF(ISNUMBER(AC88),AC88,0)</f>
        <v>1494223</v>
      </c>
      <c r="AN88" s="96"/>
      <c r="AO88" s="96"/>
      <c r="AP88" s="96"/>
      <c r="AQ88" s="97"/>
      <c r="AR88" s="95">
        <v>1572450</v>
      </c>
      <c r="AS88" s="96"/>
      <c r="AT88" s="96"/>
      <c r="AU88" s="96"/>
      <c r="AV88" s="97"/>
      <c r="AW88" s="95">
        <v>0</v>
      </c>
      <c r="AX88" s="96"/>
      <c r="AY88" s="96"/>
      <c r="AZ88" s="96"/>
      <c r="BA88" s="97"/>
      <c r="BB88" s="95">
        <v>0</v>
      </c>
      <c r="BC88" s="96"/>
      <c r="BD88" s="96"/>
      <c r="BE88" s="96"/>
      <c r="BF88" s="97"/>
      <c r="BG88" s="94">
        <f>IF(ISNUMBER(AR88),AR88,0)+IF(ISNUMBER(AW88),AW88,0)</f>
        <v>1572450</v>
      </c>
      <c r="BH88" s="94"/>
      <c r="BI88" s="94"/>
      <c r="BJ88" s="94"/>
      <c r="BK88" s="94"/>
    </row>
    <row r="89" spans="1:79" s="98" customFormat="1" ht="12.75" customHeight="1">
      <c r="A89" s="88">
        <v>2210</v>
      </c>
      <c r="B89" s="89"/>
      <c r="C89" s="89"/>
      <c r="D89" s="90"/>
      <c r="E89" s="91" t="s">
        <v>180</v>
      </c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5">
        <v>77323</v>
      </c>
      <c r="Y89" s="96"/>
      <c r="Z89" s="96"/>
      <c r="AA89" s="96"/>
      <c r="AB89" s="97"/>
      <c r="AC89" s="95">
        <v>0</v>
      </c>
      <c r="AD89" s="96"/>
      <c r="AE89" s="96"/>
      <c r="AF89" s="96"/>
      <c r="AG89" s="97"/>
      <c r="AH89" s="95">
        <v>0</v>
      </c>
      <c r="AI89" s="96"/>
      <c r="AJ89" s="96"/>
      <c r="AK89" s="96"/>
      <c r="AL89" s="97"/>
      <c r="AM89" s="95">
        <f>IF(ISNUMBER(X89),X89,0)+IF(ISNUMBER(AC89),AC89,0)</f>
        <v>77323</v>
      </c>
      <c r="AN89" s="96"/>
      <c r="AO89" s="96"/>
      <c r="AP89" s="96"/>
      <c r="AQ89" s="97"/>
      <c r="AR89" s="95">
        <v>80494</v>
      </c>
      <c r="AS89" s="96"/>
      <c r="AT89" s="96"/>
      <c r="AU89" s="96"/>
      <c r="AV89" s="97"/>
      <c r="AW89" s="95">
        <v>0</v>
      </c>
      <c r="AX89" s="96"/>
      <c r="AY89" s="96"/>
      <c r="AZ89" s="96"/>
      <c r="BA89" s="97"/>
      <c r="BB89" s="95">
        <v>0</v>
      </c>
      <c r="BC89" s="96"/>
      <c r="BD89" s="96"/>
      <c r="BE89" s="96"/>
      <c r="BF89" s="97"/>
      <c r="BG89" s="94">
        <f>IF(ISNUMBER(AR89),AR89,0)+IF(ISNUMBER(AW89),AW89,0)</f>
        <v>80494</v>
      </c>
      <c r="BH89" s="94"/>
      <c r="BI89" s="94"/>
      <c r="BJ89" s="94"/>
      <c r="BK89" s="94"/>
    </row>
    <row r="90" spans="1:79" s="98" customFormat="1" ht="12.75" customHeight="1">
      <c r="A90" s="88">
        <v>2220</v>
      </c>
      <c r="B90" s="89"/>
      <c r="C90" s="89"/>
      <c r="D90" s="90"/>
      <c r="E90" s="91" t="s">
        <v>181</v>
      </c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5">
        <v>8300</v>
      </c>
      <c r="Y90" s="96"/>
      <c r="Z90" s="96"/>
      <c r="AA90" s="96"/>
      <c r="AB90" s="97"/>
      <c r="AC90" s="95">
        <v>0</v>
      </c>
      <c r="AD90" s="96"/>
      <c r="AE90" s="96"/>
      <c r="AF90" s="96"/>
      <c r="AG90" s="97"/>
      <c r="AH90" s="95">
        <v>0</v>
      </c>
      <c r="AI90" s="96"/>
      <c r="AJ90" s="96"/>
      <c r="AK90" s="96"/>
      <c r="AL90" s="97"/>
      <c r="AM90" s="95">
        <f>IF(ISNUMBER(X90),X90,0)+IF(ISNUMBER(AC90),AC90,0)</f>
        <v>8300</v>
      </c>
      <c r="AN90" s="96"/>
      <c r="AO90" s="96"/>
      <c r="AP90" s="96"/>
      <c r="AQ90" s="97"/>
      <c r="AR90" s="95">
        <v>9000</v>
      </c>
      <c r="AS90" s="96"/>
      <c r="AT90" s="96"/>
      <c r="AU90" s="96"/>
      <c r="AV90" s="97"/>
      <c r="AW90" s="95">
        <v>0</v>
      </c>
      <c r="AX90" s="96"/>
      <c r="AY90" s="96"/>
      <c r="AZ90" s="96"/>
      <c r="BA90" s="97"/>
      <c r="BB90" s="95">
        <v>0</v>
      </c>
      <c r="BC90" s="96"/>
      <c r="BD90" s="96"/>
      <c r="BE90" s="96"/>
      <c r="BF90" s="97"/>
      <c r="BG90" s="94">
        <f>IF(ISNUMBER(AR90),AR90,0)+IF(ISNUMBER(AW90),AW90,0)</f>
        <v>9000</v>
      </c>
      <c r="BH90" s="94"/>
      <c r="BI90" s="94"/>
      <c r="BJ90" s="94"/>
      <c r="BK90" s="94"/>
    </row>
    <row r="91" spans="1:79" s="98" customFormat="1" ht="12.75" customHeight="1">
      <c r="A91" s="88">
        <v>2230</v>
      </c>
      <c r="B91" s="89"/>
      <c r="C91" s="89"/>
      <c r="D91" s="90"/>
      <c r="E91" s="91" t="s">
        <v>182</v>
      </c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5">
        <v>431400</v>
      </c>
      <c r="Y91" s="96"/>
      <c r="Z91" s="96"/>
      <c r="AA91" s="96"/>
      <c r="AB91" s="97"/>
      <c r="AC91" s="95">
        <v>0</v>
      </c>
      <c r="AD91" s="96"/>
      <c r="AE91" s="96"/>
      <c r="AF91" s="96"/>
      <c r="AG91" s="97"/>
      <c r="AH91" s="95">
        <v>0</v>
      </c>
      <c r="AI91" s="96"/>
      <c r="AJ91" s="96"/>
      <c r="AK91" s="96"/>
      <c r="AL91" s="97"/>
      <c r="AM91" s="95">
        <f>IF(ISNUMBER(X91),X91,0)+IF(ISNUMBER(AC91),AC91,0)</f>
        <v>431400</v>
      </c>
      <c r="AN91" s="96"/>
      <c r="AO91" s="96"/>
      <c r="AP91" s="96"/>
      <c r="AQ91" s="97"/>
      <c r="AR91" s="95">
        <v>453700</v>
      </c>
      <c r="AS91" s="96"/>
      <c r="AT91" s="96"/>
      <c r="AU91" s="96"/>
      <c r="AV91" s="97"/>
      <c r="AW91" s="95">
        <v>0</v>
      </c>
      <c r="AX91" s="96"/>
      <c r="AY91" s="96"/>
      <c r="AZ91" s="96"/>
      <c r="BA91" s="97"/>
      <c r="BB91" s="95">
        <v>0</v>
      </c>
      <c r="BC91" s="96"/>
      <c r="BD91" s="96"/>
      <c r="BE91" s="96"/>
      <c r="BF91" s="97"/>
      <c r="BG91" s="94">
        <f>IF(ISNUMBER(AR91),AR91,0)+IF(ISNUMBER(AW91),AW91,0)</f>
        <v>453700</v>
      </c>
      <c r="BH91" s="94"/>
      <c r="BI91" s="94"/>
      <c r="BJ91" s="94"/>
      <c r="BK91" s="94"/>
    </row>
    <row r="92" spans="1:79" s="98" customFormat="1" ht="12.75" customHeight="1">
      <c r="A92" s="88">
        <v>2240</v>
      </c>
      <c r="B92" s="89"/>
      <c r="C92" s="89"/>
      <c r="D92" s="90"/>
      <c r="E92" s="91" t="s">
        <v>183</v>
      </c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5">
        <v>102100</v>
      </c>
      <c r="Y92" s="96"/>
      <c r="Z92" s="96"/>
      <c r="AA92" s="96"/>
      <c r="AB92" s="97"/>
      <c r="AC92" s="95">
        <v>0</v>
      </c>
      <c r="AD92" s="96"/>
      <c r="AE92" s="96"/>
      <c r="AF92" s="96"/>
      <c r="AG92" s="97"/>
      <c r="AH92" s="95">
        <v>0</v>
      </c>
      <c r="AI92" s="96"/>
      <c r="AJ92" s="96"/>
      <c r="AK92" s="96"/>
      <c r="AL92" s="97"/>
      <c r="AM92" s="95">
        <f>IF(ISNUMBER(X92),X92,0)+IF(ISNUMBER(AC92),AC92,0)</f>
        <v>102100</v>
      </c>
      <c r="AN92" s="96"/>
      <c r="AO92" s="96"/>
      <c r="AP92" s="96"/>
      <c r="AQ92" s="97"/>
      <c r="AR92" s="95">
        <v>109500</v>
      </c>
      <c r="AS92" s="96"/>
      <c r="AT92" s="96"/>
      <c r="AU92" s="96"/>
      <c r="AV92" s="97"/>
      <c r="AW92" s="95">
        <v>0</v>
      </c>
      <c r="AX92" s="96"/>
      <c r="AY92" s="96"/>
      <c r="AZ92" s="96"/>
      <c r="BA92" s="97"/>
      <c r="BB92" s="95">
        <v>0</v>
      </c>
      <c r="BC92" s="96"/>
      <c r="BD92" s="96"/>
      <c r="BE92" s="96"/>
      <c r="BF92" s="97"/>
      <c r="BG92" s="94">
        <f>IF(ISNUMBER(AR92),AR92,0)+IF(ISNUMBER(AW92),AW92,0)</f>
        <v>109500</v>
      </c>
      <c r="BH92" s="94"/>
      <c r="BI92" s="94"/>
      <c r="BJ92" s="94"/>
      <c r="BK92" s="94"/>
    </row>
    <row r="93" spans="1:79" s="98" customFormat="1" ht="12.75" customHeight="1">
      <c r="A93" s="88">
        <v>2271</v>
      </c>
      <c r="B93" s="89"/>
      <c r="C93" s="89"/>
      <c r="D93" s="90"/>
      <c r="E93" s="91" t="s">
        <v>184</v>
      </c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5">
        <v>638612</v>
      </c>
      <c r="Y93" s="96"/>
      <c r="Z93" s="96"/>
      <c r="AA93" s="96"/>
      <c r="AB93" s="97"/>
      <c r="AC93" s="95">
        <v>0</v>
      </c>
      <c r="AD93" s="96"/>
      <c r="AE93" s="96"/>
      <c r="AF93" s="96"/>
      <c r="AG93" s="97"/>
      <c r="AH93" s="95">
        <v>0</v>
      </c>
      <c r="AI93" s="96"/>
      <c r="AJ93" s="96"/>
      <c r="AK93" s="96"/>
      <c r="AL93" s="97"/>
      <c r="AM93" s="95">
        <f>IF(ISNUMBER(X93),X93,0)+IF(ISNUMBER(AC93),AC93,0)</f>
        <v>638612</v>
      </c>
      <c r="AN93" s="96"/>
      <c r="AO93" s="96"/>
      <c r="AP93" s="96"/>
      <c r="AQ93" s="97"/>
      <c r="AR93" s="95">
        <v>672436</v>
      </c>
      <c r="AS93" s="96"/>
      <c r="AT93" s="96"/>
      <c r="AU93" s="96"/>
      <c r="AV93" s="97"/>
      <c r="AW93" s="95">
        <v>0</v>
      </c>
      <c r="AX93" s="96"/>
      <c r="AY93" s="96"/>
      <c r="AZ93" s="96"/>
      <c r="BA93" s="97"/>
      <c r="BB93" s="95">
        <v>0</v>
      </c>
      <c r="BC93" s="96"/>
      <c r="BD93" s="96"/>
      <c r="BE93" s="96"/>
      <c r="BF93" s="97"/>
      <c r="BG93" s="94">
        <f>IF(ISNUMBER(AR93),AR93,0)+IF(ISNUMBER(AW93),AW93,0)</f>
        <v>672436</v>
      </c>
      <c r="BH93" s="94"/>
      <c r="BI93" s="94"/>
      <c r="BJ93" s="94"/>
      <c r="BK93" s="94"/>
    </row>
    <row r="94" spans="1:79" s="98" customFormat="1" ht="12.75" customHeight="1">
      <c r="A94" s="88">
        <v>2272</v>
      </c>
      <c r="B94" s="89"/>
      <c r="C94" s="89"/>
      <c r="D94" s="90"/>
      <c r="E94" s="91" t="s">
        <v>185</v>
      </c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5">
        <v>12279</v>
      </c>
      <c r="Y94" s="96"/>
      <c r="Z94" s="96"/>
      <c r="AA94" s="96"/>
      <c r="AB94" s="97"/>
      <c r="AC94" s="95">
        <v>0</v>
      </c>
      <c r="AD94" s="96"/>
      <c r="AE94" s="96"/>
      <c r="AF94" s="96"/>
      <c r="AG94" s="97"/>
      <c r="AH94" s="95">
        <v>0</v>
      </c>
      <c r="AI94" s="96"/>
      <c r="AJ94" s="96"/>
      <c r="AK94" s="96"/>
      <c r="AL94" s="97"/>
      <c r="AM94" s="95">
        <f>IF(ISNUMBER(X94),X94,0)+IF(ISNUMBER(AC94),AC94,0)</f>
        <v>12279</v>
      </c>
      <c r="AN94" s="96"/>
      <c r="AO94" s="96"/>
      <c r="AP94" s="96"/>
      <c r="AQ94" s="97"/>
      <c r="AR94" s="95">
        <v>12936</v>
      </c>
      <c r="AS94" s="96"/>
      <c r="AT94" s="96"/>
      <c r="AU94" s="96"/>
      <c r="AV94" s="97"/>
      <c r="AW94" s="95">
        <v>0</v>
      </c>
      <c r="AX94" s="96"/>
      <c r="AY94" s="96"/>
      <c r="AZ94" s="96"/>
      <c r="BA94" s="97"/>
      <c r="BB94" s="95">
        <v>0</v>
      </c>
      <c r="BC94" s="96"/>
      <c r="BD94" s="96"/>
      <c r="BE94" s="96"/>
      <c r="BF94" s="97"/>
      <c r="BG94" s="94">
        <f>IF(ISNUMBER(AR94),AR94,0)+IF(ISNUMBER(AW94),AW94,0)</f>
        <v>12936</v>
      </c>
      <c r="BH94" s="94"/>
      <c r="BI94" s="94"/>
      <c r="BJ94" s="94"/>
      <c r="BK94" s="94"/>
    </row>
    <row r="95" spans="1:79" s="98" customFormat="1" ht="12.75" customHeight="1">
      <c r="A95" s="88">
        <v>2273</v>
      </c>
      <c r="B95" s="89"/>
      <c r="C95" s="89"/>
      <c r="D95" s="90"/>
      <c r="E95" s="91" t="s">
        <v>186</v>
      </c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5">
        <v>112259</v>
      </c>
      <c r="Y95" s="96"/>
      <c r="Z95" s="96"/>
      <c r="AA95" s="96"/>
      <c r="AB95" s="97"/>
      <c r="AC95" s="95">
        <v>0</v>
      </c>
      <c r="AD95" s="96"/>
      <c r="AE95" s="96"/>
      <c r="AF95" s="96"/>
      <c r="AG95" s="97"/>
      <c r="AH95" s="95">
        <v>0</v>
      </c>
      <c r="AI95" s="96"/>
      <c r="AJ95" s="96"/>
      <c r="AK95" s="96"/>
      <c r="AL95" s="97"/>
      <c r="AM95" s="95">
        <f>IF(ISNUMBER(X95),X95,0)+IF(ISNUMBER(AC95),AC95,0)</f>
        <v>112259</v>
      </c>
      <c r="AN95" s="96"/>
      <c r="AO95" s="96"/>
      <c r="AP95" s="96"/>
      <c r="AQ95" s="97"/>
      <c r="AR95" s="95">
        <v>118077</v>
      </c>
      <c r="AS95" s="96"/>
      <c r="AT95" s="96"/>
      <c r="AU95" s="96"/>
      <c r="AV95" s="97"/>
      <c r="AW95" s="95">
        <v>0</v>
      </c>
      <c r="AX95" s="96"/>
      <c r="AY95" s="96"/>
      <c r="AZ95" s="96"/>
      <c r="BA95" s="97"/>
      <c r="BB95" s="95">
        <v>0</v>
      </c>
      <c r="BC95" s="96"/>
      <c r="BD95" s="96"/>
      <c r="BE95" s="96"/>
      <c r="BF95" s="97"/>
      <c r="BG95" s="94">
        <f>IF(ISNUMBER(AR95),AR95,0)+IF(ISNUMBER(AW95),AW95,0)</f>
        <v>118077</v>
      </c>
      <c r="BH95" s="94"/>
      <c r="BI95" s="94"/>
      <c r="BJ95" s="94"/>
      <c r="BK95" s="94"/>
    </row>
    <row r="96" spans="1:79" s="98" customFormat="1" ht="12.75" customHeight="1">
      <c r="A96" s="88">
        <v>2275</v>
      </c>
      <c r="B96" s="89"/>
      <c r="C96" s="89"/>
      <c r="D96" s="90"/>
      <c r="E96" s="91" t="s">
        <v>187</v>
      </c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5">
        <v>1055</v>
      </c>
      <c r="Y96" s="96"/>
      <c r="Z96" s="96"/>
      <c r="AA96" s="96"/>
      <c r="AB96" s="97"/>
      <c r="AC96" s="95">
        <v>0</v>
      </c>
      <c r="AD96" s="96"/>
      <c r="AE96" s="96"/>
      <c r="AF96" s="96"/>
      <c r="AG96" s="97"/>
      <c r="AH96" s="95">
        <v>0</v>
      </c>
      <c r="AI96" s="96"/>
      <c r="AJ96" s="96"/>
      <c r="AK96" s="96"/>
      <c r="AL96" s="97"/>
      <c r="AM96" s="95">
        <f>IF(ISNUMBER(X96),X96,0)+IF(ISNUMBER(AC96),AC96,0)</f>
        <v>1055</v>
      </c>
      <c r="AN96" s="96"/>
      <c r="AO96" s="96"/>
      <c r="AP96" s="96"/>
      <c r="AQ96" s="97"/>
      <c r="AR96" s="95">
        <v>1115</v>
      </c>
      <c r="AS96" s="96"/>
      <c r="AT96" s="96"/>
      <c r="AU96" s="96"/>
      <c r="AV96" s="97"/>
      <c r="AW96" s="95">
        <v>0</v>
      </c>
      <c r="AX96" s="96"/>
      <c r="AY96" s="96"/>
      <c r="AZ96" s="96"/>
      <c r="BA96" s="97"/>
      <c r="BB96" s="95">
        <v>0</v>
      </c>
      <c r="BC96" s="96"/>
      <c r="BD96" s="96"/>
      <c r="BE96" s="96"/>
      <c r="BF96" s="97"/>
      <c r="BG96" s="94">
        <f>IF(ISNUMBER(AR96),AR96,0)+IF(ISNUMBER(AW96),AW96,0)</f>
        <v>1115</v>
      </c>
      <c r="BH96" s="94"/>
      <c r="BI96" s="94"/>
      <c r="BJ96" s="94"/>
      <c r="BK96" s="94"/>
    </row>
    <row r="97" spans="1:79" s="98" customFormat="1" ht="25.5" customHeight="1">
      <c r="A97" s="88">
        <v>2282</v>
      </c>
      <c r="B97" s="89"/>
      <c r="C97" s="89"/>
      <c r="D97" s="90"/>
      <c r="E97" s="91" t="s">
        <v>188</v>
      </c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5">
        <v>0</v>
      </c>
      <c r="Y97" s="96"/>
      <c r="Z97" s="96"/>
      <c r="AA97" s="96"/>
      <c r="AB97" s="97"/>
      <c r="AC97" s="95">
        <v>0</v>
      </c>
      <c r="AD97" s="96"/>
      <c r="AE97" s="96"/>
      <c r="AF97" s="96"/>
      <c r="AG97" s="97"/>
      <c r="AH97" s="95">
        <v>0</v>
      </c>
      <c r="AI97" s="96"/>
      <c r="AJ97" s="96"/>
      <c r="AK97" s="96"/>
      <c r="AL97" s="97"/>
      <c r="AM97" s="95">
        <f>IF(ISNUMBER(X97),X97,0)+IF(ISNUMBER(AC97),AC97,0)</f>
        <v>0</v>
      </c>
      <c r="AN97" s="96"/>
      <c r="AO97" s="96"/>
      <c r="AP97" s="96"/>
      <c r="AQ97" s="97"/>
      <c r="AR97" s="95">
        <v>0</v>
      </c>
      <c r="AS97" s="96"/>
      <c r="AT97" s="96"/>
      <c r="AU97" s="96"/>
      <c r="AV97" s="97"/>
      <c r="AW97" s="95">
        <v>0</v>
      </c>
      <c r="AX97" s="96"/>
      <c r="AY97" s="96"/>
      <c r="AZ97" s="96"/>
      <c r="BA97" s="97"/>
      <c r="BB97" s="95">
        <v>0</v>
      </c>
      <c r="BC97" s="96"/>
      <c r="BD97" s="96"/>
      <c r="BE97" s="96"/>
      <c r="BF97" s="97"/>
      <c r="BG97" s="94">
        <f>IF(ISNUMBER(AR97),AR97,0)+IF(ISNUMBER(AW97),AW97,0)</f>
        <v>0</v>
      </c>
      <c r="BH97" s="94"/>
      <c r="BI97" s="94"/>
      <c r="BJ97" s="94"/>
      <c r="BK97" s="94"/>
    </row>
    <row r="98" spans="1:79" s="98" customFormat="1" ht="12.75" customHeight="1">
      <c r="A98" s="88">
        <v>2800</v>
      </c>
      <c r="B98" s="89"/>
      <c r="C98" s="89"/>
      <c r="D98" s="90"/>
      <c r="E98" s="91" t="s">
        <v>189</v>
      </c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5">
        <v>0</v>
      </c>
      <c r="Y98" s="96"/>
      <c r="Z98" s="96"/>
      <c r="AA98" s="96"/>
      <c r="AB98" s="97"/>
      <c r="AC98" s="95">
        <v>0</v>
      </c>
      <c r="AD98" s="96"/>
      <c r="AE98" s="96"/>
      <c r="AF98" s="96"/>
      <c r="AG98" s="97"/>
      <c r="AH98" s="95">
        <v>0</v>
      </c>
      <c r="AI98" s="96"/>
      <c r="AJ98" s="96"/>
      <c r="AK98" s="96"/>
      <c r="AL98" s="97"/>
      <c r="AM98" s="95">
        <f>IF(ISNUMBER(X98),X98,0)+IF(ISNUMBER(AC98),AC98,0)</f>
        <v>0</v>
      </c>
      <c r="AN98" s="96"/>
      <c r="AO98" s="96"/>
      <c r="AP98" s="96"/>
      <c r="AQ98" s="97"/>
      <c r="AR98" s="95">
        <v>0</v>
      </c>
      <c r="AS98" s="96"/>
      <c r="AT98" s="96"/>
      <c r="AU98" s="96"/>
      <c r="AV98" s="97"/>
      <c r="AW98" s="95">
        <v>0</v>
      </c>
      <c r="AX98" s="96"/>
      <c r="AY98" s="96"/>
      <c r="AZ98" s="96"/>
      <c r="BA98" s="97"/>
      <c r="BB98" s="95">
        <v>0</v>
      </c>
      <c r="BC98" s="96"/>
      <c r="BD98" s="96"/>
      <c r="BE98" s="96"/>
      <c r="BF98" s="97"/>
      <c r="BG98" s="94">
        <f>IF(ISNUMBER(AR98),AR98,0)+IF(ISNUMBER(AW98),AW98,0)</f>
        <v>0</v>
      </c>
      <c r="BH98" s="94"/>
      <c r="BI98" s="94"/>
      <c r="BJ98" s="94"/>
      <c r="BK98" s="94"/>
    </row>
    <row r="99" spans="1:79" s="98" customFormat="1" ht="25.5" customHeight="1">
      <c r="A99" s="88">
        <v>3110</v>
      </c>
      <c r="B99" s="89"/>
      <c r="C99" s="89"/>
      <c r="D99" s="90"/>
      <c r="E99" s="91" t="s">
        <v>190</v>
      </c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5">
        <v>0</v>
      </c>
      <c r="Y99" s="96"/>
      <c r="Z99" s="96"/>
      <c r="AA99" s="96"/>
      <c r="AB99" s="97"/>
      <c r="AC99" s="95">
        <v>0</v>
      </c>
      <c r="AD99" s="96"/>
      <c r="AE99" s="96"/>
      <c r="AF99" s="96"/>
      <c r="AG99" s="97"/>
      <c r="AH99" s="95">
        <v>0</v>
      </c>
      <c r="AI99" s="96"/>
      <c r="AJ99" s="96"/>
      <c r="AK99" s="96"/>
      <c r="AL99" s="97"/>
      <c r="AM99" s="95">
        <f>IF(ISNUMBER(X99),X99,0)+IF(ISNUMBER(AC99),AC99,0)</f>
        <v>0</v>
      </c>
      <c r="AN99" s="96"/>
      <c r="AO99" s="96"/>
      <c r="AP99" s="96"/>
      <c r="AQ99" s="97"/>
      <c r="AR99" s="95">
        <v>0</v>
      </c>
      <c r="AS99" s="96"/>
      <c r="AT99" s="96"/>
      <c r="AU99" s="96"/>
      <c r="AV99" s="97"/>
      <c r="AW99" s="95">
        <v>0</v>
      </c>
      <c r="AX99" s="96"/>
      <c r="AY99" s="96"/>
      <c r="AZ99" s="96"/>
      <c r="BA99" s="97"/>
      <c r="BB99" s="95">
        <v>0</v>
      </c>
      <c r="BC99" s="96"/>
      <c r="BD99" s="96"/>
      <c r="BE99" s="96"/>
      <c r="BF99" s="97"/>
      <c r="BG99" s="94">
        <f>IF(ISNUMBER(AR99),AR99,0)+IF(ISNUMBER(AW99),AW99,0)</f>
        <v>0</v>
      </c>
      <c r="BH99" s="94"/>
      <c r="BI99" s="94"/>
      <c r="BJ99" s="94"/>
      <c r="BK99" s="94"/>
    </row>
    <row r="100" spans="1:79" s="6" customFormat="1" ht="12.75" customHeight="1">
      <c r="A100" s="85"/>
      <c r="B100" s="86"/>
      <c r="C100" s="86"/>
      <c r="D100" s="87"/>
      <c r="E100" s="99" t="s">
        <v>147</v>
      </c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1"/>
      <c r="X100" s="103">
        <v>9855078</v>
      </c>
      <c r="Y100" s="104"/>
      <c r="Z100" s="104"/>
      <c r="AA100" s="104"/>
      <c r="AB100" s="105"/>
      <c r="AC100" s="103">
        <v>0</v>
      </c>
      <c r="AD100" s="104"/>
      <c r="AE100" s="104"/>
      <c r="AF100" s="104"/>
      <c r="AG100" s="105"/>
      <c r="AH100" s="103">
        <v>0</v>
      </c>
      <c r="AI100" s="104"/>
      <c r="AJ100" s="104"/>
      <c r="AK100" s="104"/>
      <c r="AL100" s="105"/>
      <c r="AM100" s="103">
        <f>IF(ISNUMBER(X100),X100,0)+IF(ISNUMBER(AC100),AC100,0)</f>
        <v>9855078</v>
      </c>
      <c r="AN100" s="104"/>
      <c r="AO100" s="104"/>
      <c r="AP100" s="104"/>
      <c r="AQ100" s="105"/>
      <c r="AR100" s="103">
        <v>10375540</v>
      </c>
      <c r="AS100" s="104"/>
      <c r="AT100" s="104"/>
      <c r="AU100" s="104"/>
      <c r="AV100" s="105"/>
      <c r="AW100" s="103">
        <v>0</v>
      </c>
      <c r="AX100" s="104"/>
      <c r="AY100" s="104"/>
      <c r="AZ100" s="104"/>
      <c r="BA100" s="105"/>
      <c r="BB100" s="103">
        <v>0</v>
      </c>
      <c r="BC100" s="104"/>
      <c r="BD100" s="104"/>
      <c r="BE100" s="104"/>
      <c r="BF100" s="105"/>
      <c r="BG100" s="102">
        <f>IF(ISNUMBER(AR100),AR100,0)+IF(ISNUMBER(AW100),AW100,0)</f>
        <v>10375540</v>
      </c>
      <c r="BH100" s="102"/>
      <c r="BI100" s="102"/>
      <c r="BJ100" s="102"/>
      <c r="BK100" s="102"/>
    </row>
    <row r="102" spans="1:79" ht="14.25" customHeight="1">
      <c r="A102" s="29" t="s">
        <v>279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</row>
    <row r="103" spans="1:79" ht="15" customHeight="1">
      <c r="A103" s="44" t="s">
        <v>250</v>
      </c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</row>
    <row r="104" spans="1:79" ht="23.1" customHeight="1">
      <c r="A104" s="61" t="s">
        <v>119</v>
      </c>
      <c r="B104" s="62"/>
      <c r="C104" s="62"/>
      <c r="D104" s="62"/>
      <c r="E104" s="63"/>
      <c r="F104" s="54" t="s">
        <v>19</v>
      </c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6"/>
      <c r="X104" s="27" t="s">
        <v>272</v>
      </c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36" t="s">
        <v>277</v>
      </c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8"/>
    </row>
    <row r="105" spans="1:79" ht="53.25" customHeight="1">
      <c r="A105" s="64"/>
      <c r="B105" s="65"/>
      <c r="C105" s="65"/>
      <c r="D105" s="65"/>
      <c r="E105" s="66"/>
      <c r="F105" s="57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9"/>
      <c r="X105" s="36" t="s">
        <v>4</v>
      </c>
      <c r="Y105" s="37"/>
      <c r="Z105" s="37"/>
      <c r="AA105" s="37"/>
      <c r="AB105" s="38"/>
      <c r="AC105" s="36" t="s">
        <v>3</v>
      </c>
      <c r="AD105" s="37"/>
      <c r="AE105" s="37"/>
      <c r="AF105" s="37"/>
      <c r="AG105" s="38"/>
      <c r="AH105" s="51" t="s">
        <v>116</v>
      </c>
      <c r="AI105" s="52"/>
      <c r="AJ105" s="52"/>
      <c r="AK105" s="52"/>
      <c r="AL105" s="53"/>
      <c r="AM105" s="36" t="s">
        <v>5</v>
      </c>
      <c r="AN105" s="37"/>
      <c r="AO105" s="37"/>
      <c r="AP105" s="37"/>
      <c r="AQ105" s="38"/>
      <c r="AR105" s="36" t="s">
        <v>4</v>
      </c>
      <c r="AS105" s="37"/>
      <c r="AT105" s="37"/>
      <c r="AU105" s="37"/>
      <c r="AV105" s="38"/>
      <c r="AW105" s="36" t="s">
        <v>3</v>
      </c>
      <c r="AX105" s="37"/>
      <c r="AY105" s="37"/>
      <c r="AZ105" s="37"/>
      <c r="BA105" s="38"/>
      <c r="BB105" s="73" t="s">
        <v>116</v>
      </c>
      <c r="BC105" s="73"/>
      <c r="BD105" s="73"/>
      <c r="BE105" s="73"/>
      <c r="BF105" s="73"/>
      <c r="BG105" s="36" t="s">
        <v>96</v>
      </c>
      <c r="BH105" s="37"/>
      <c r="BI105" s="37"/>
      <c r="BJ105" s="37"/>
      <c r="BK105" s="38"/>
    </row>
    <row r="106" spans="1:79" ht="15" customHeight="1">
      <c r="A106" s="36">
        <v>1</v>
      </c>
      <c r="B106" s="37"/>
      <c r="C106" s="37"/>
      <c r="D106" s="37"/>
      <c r="E106" s="38"/>
      <c r="F106" s="36">
        <v>2</v>
      </c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8"/>
      <c r="X106" s="36">
        <v>3</v>
      </c>
      <c r="Y106" s="37"/>
      <c r="Z106" s="37"/>
      <c r="AA106" s="37"/>
      <c r="AB106" s="38"/>
      <c r="AC106" s="36">
        <v>4</v>
      </c>
      <c r="AD106" s="37"/>
      <c r="AE106" s="37"/>
      <c r="AF106" s="37"/>
      <c r="AG106" s="38"/>
      <c r="AH106" s="36">
        <v>5</v>
      </c>
      <c r="AI106" s="37"/>
      <c r="AJ106" s="37"/>
      <c r="AK106" s="37"/>
      <c r="AL106" s="38"/>
      <c r="AM106" s="36">
        <v>6</v>
      </c>
      <c r="AN106" s="37"/>
      <c r="AO106" s="37"/>
      <c r="AP106" s="37"/>
      <c r="AQ106" s="38"/>
      <c r="AR106" s="36">
        <v>7</v>
      </c>
      <c r="AS106" s="37"/>
      <c r="AT106" s="37"/>
      <c r="AU106" s="37"/>
      <c r="AV106" s="38"/>
      <c r="AW106" s="36">
        <v>8</v>
      </c>
      <c r="AX106" s="37"/>
      <c r="AY106" s="37"/>
      <c r="AZ106" s="37"/>
      <c r="BA106" s="38"/>
      <c r="BB106" s="36">
        <v>9</v>
      </c>
      <c r="BC106" s="37"/>
      <c r="BD106" s="37"/>
      <c r="BE106" s="37"/>
      <c r="BF106" s="38"/>
      <c r="BG106" s="36">
        <v>10</v>
      </c>
      <c r="BH106" s="37"/>
      <c r="BI106" s="37"/>
      <c r="BJ106" s="37"/>
      <c r="BK106" s="38"/>
    </row>
    <row r="107" spans="1:79" s="1" customFormat="1" ht="15" hidden="1" customHeight="1">
      <c r="A107" s="39" t="s">
        <v>64</v>
      </c>
      <c r="B107" s="40"/>
      <c r="C107" s="40"/>
      <c r="D107" s="40"/>
      <c r="E107" s="41"/>
      <c r="F107" s="39" t="s">
        <v>57</v>
      </c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1"/>
      <c r="X107" s="39" t="s">
        <v>60</v>
      </c>
      <c r="Y107" s="40"/>
      <c r="Z107" s="40"/>
      <c r="AA107" s="40"/>
      <c r="AB107" s="41"/>
      <c r="AC107" s="39" t="s">
        <v>61</v>
      </c>
      <c r="AD107" s="40"/>
      <c r="AE107" s="40"/>
      <c r="AF107" s="40"/>
      <c r="AG107" s="41"/>
      <c r="AH107" s="39" t="s">
        <v>94</v>
      </c>
      <c r="AI107" s="40"/>
      <c r="AJ107" s="40"/>
      <c r="AK107" s="40"/>
      <c r="AL107" s="41"/>
      <c r="AM107" s="47" t="s">
        <v>171</v>
      </c>
      <c r="AN107" s="48"/>
      <c r="AO107" s="48"/>
      <c r="AP107" s="48"/>
      <c r="AQ107" s="49"/>
      <c r="AR107" s="39" t="s">
        <v>62</v>
      </c>
      <c r="AS107" s="40"/>
      <c r="AT107" s="40"/>
      <c r="AU107" s="40"/>
      <c r="AV107" s="41"/>
      <c r="AW107" s="39" t="s">
        <v>63</v>
      </c>
      <c r="AX107" s="40"/>
      <c r="AY107" s="40"/>
      <c r="AZ107" s="40"/>
      <c r="BA107" s="41"/>
      <c r="BB107" s="39" t="s">
        <v>95</v>
      </c>
      <c r="BC107" s="40"/>
      <c r="BD107" s="40"/>
      <c r="BE107" s="40"/>
      <c r="BF107" s="41"/>
      <c r="BG107" s="47" t="s">
        <v>171</v>
      </c>
      <c r="BH107" s="48"/>
      <c r="BI107" s="48"/>
      <c r="BJ107" s="48"/>
      <c r="BK107" s="49"/>
      <c r="CA107" t="s">
        <v>31</v>
      </c>
    </row>
    <row r="108" spans="1:79" s="6" customFormat="1" ht="12.75" customHeight="1">
      <c r="A108" s="85"/>
      <c r="B108" s="86"/>
      <c r="C108" s="86"/>
      <c r="D108" s="86"/>
      <c r="E108" s="87"/>
      <c r="F108" s="85" t="s">
        <v>147</v>
      </c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7"/>
      <c r="X108" s="106"/>
      <c r="Y108" s="107"/>
      <c r="Z108" s="107"/>
      <c r="AA108" s="107"/>
      <c r="AB108" s="108"/>
      <c r="AC108" s="106"/>
      <c r="AD108" s="107"/>
      <c r="AE108" s="107"/>
      <c r="AF108" s="107"/>
      <c r="AG108" s="108"/>
      <c r="AH108" s="102"/>
      <c r="AI108" s="102"/>
      <c r="AJ108" s="102"/>
      <c r="AK108" s="102"/>
      <c r="AL108" s="102"/>
      <c r="AM108" s="102">
        <f>IF(ISNUMBER(X108),X108,0)+IF(ISNUMBER(AC108),AC108,0)</f>
        <v>0</v>
      </c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  <c r="AY108" s="102"/>
      <c r="AZ108" s="102"/>
      <c r="BA108" s="102"/>
      <c r="BB108" s="102"/>
      <c r="BC108" s="102"/>
      <c r="BD108" s="102"/>
      <c r="BE108" s="102"/>
      <c r="BF108" s="102"/>
      <c r="BG108" s="102">
        <f>IF(ISNUMBER(AR108),AR108,0)+IF(ISNUMBER(AW108),AW108,0)</f>
        <v>0</v>
      </c>
      <c r="BH108" s="102"/>
      <c r="BI108" s="102"/>
      <c r="BJ108" s="102"/>
      <c r="BK108" s="102"/>
      <c r="CA108" s="6" t="s">
        <v>32</v>
      </c>
    </row>
    <row r="111" spans="1:79" ht="14.25" customHeight="1">
      <c r="A111" s="29" t="s">
        <v>120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</row>
    <row r="112" spans="1:79" ht="14.25" customHeight="1">
      <c r="A112" s="29" t="s">
        <v>264</v>
      </c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</row>
    <row r="113" spans="1:79" ht="15" customHeight="1">
      <c r="A113" s="44" t="s">
        <v>250</v>
      </c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44"/>
      <c r="BK113" s="44"/>
      <c r="BL113" s="44"/>
      <c r="BM113" s="44"/>
      <c r="BN113" s="44"/>
      <c r="BO113" s="44"/>
      <c r="BP113" s="44"/>
      <c r="BQ113" s="44"/>
      <c r="BR113" s="44"/>
      <c r="BS113" s="44"/>
      <c r="BT113" s="44"/>
      <c r="BU113" s="44"/>
      <c r="BV113" s="44"/>
      <c r="BW113" s="44"/>
      <c r="BX113" s="44"/>
      <c r="BY113" s="44"/>
    </row>
    <row r="114" spans="1:79" ht="23.1" customHeight="1">
      <c r="A114" s="54" t="s">
        <v>6</v>
      </c>
      <c r="B114" s="55"/>
      <c r="C114" s="55"/>
      <c r="D114" s="54" t="s">
        <v>121</v>
      </c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6"/>
      <c r="U114" s="36" t="s">
        <v>251</v>
      </c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8"/>
      <c r="AN114" s="36" t="s">
        <v>254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8"/>
      <c r="BG114" s="27" t="s">
        <v>261</v>
      </c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</row>
    <row r="115" spans="1:79" ht="52.5" customHeight="1">
      <c r="A115" s="57"/>
      <c r="B115" s="58"/>
      <c r="C115" s="58"/>
      <c r="D115" s="57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9"/>
      <c r="U115" s="36" t="s">
        <v>4</v>
      </c>
      <c r="V115" s="37"/>
      <c r="W115" s="37"/>
      <c r="X115" s="37"/>
      <c r="Y115" s="38"/>
      <c r="Z115" s="36" t="s">
        <v>3</v>
      </c>
      <c r="AA115" s="37"/>
      <c r="AB115" s="37"/>
      <c r="AC115" s="37"/>
      <c r="AD115" s="38"/>
      <c r="AE115" s="51" t="s">
        <v>116</v>
      </c>
      <c r="AF115" s="52"/>
      <c r="AG115" s="52"/>
      <c r="AH115" s="53"/>
      <c r="AI115" s="36" t="s">
        <v>5</v>
      </c>
      <c r="AJ115" s="37"/>
      <c r="AK115" s="37"/>
      <c r="AL115" s="37"/>
      <c r="AM115" s="38"/>
      <c r="AN115" s="36" t="s">
        <v>4</v>
      </c>
      <c r="AO115" s="37"/>
      <c r="AP115" s="37"/>
      <c r="AQ115" s="37"/>
      <c r="AR115" s="38"/>
      <c r="AS115" s="36" t="s">
        <v>3</v>
      </c>
      <c r="AT115" s="37"/>
      <c r="AU115" s="37"/>
      <c r="AV115" s="37"/>
      <c r="AW115" s="38"/>
      <c r="AX115" s="51" t="s">
        <v>116</v>
      </c>
      <c r="AY115" s="52"/>
      <c r="AZ115" s="52"/>
      <c r="BA115" s="53"/>
      <c r="BB115" s="36" t="s">
        <v>96</v>
      </c>
      <c r="BC115" s="37"/>
      <c r="BD115" s="37"/>
      <c r="BE115" s="37"/>
      <c r="BF115" s="38"/>
      <c r="BG115" s="36" t="s">
        <v>4</v>
      </c>
      <c r="BH115" s="37"/>
      <c r="BI115" s="37"/>
      <c r="BJ115" s="37"/>
      <c r="BK115" s="38"/>
      <c r="BL115" s="27" t="s">
        <v>3</v>
      </c>
      <c r="BM115" s="27"/>
      <c r="BN115" s="27"/>
      <c r="BO115" s="27"/>
      <c r="BP115" s="27"/>
      <c r="BQ115" s="73" t="s">
        <v>116</v>
      </c>
      <c r="BR115" s="73"/>
      <c r="BS115" s="73"/>
      <c r="BT115" s="73"/>
      <c r="BU115" s="36" t="s">
        <v>97</v>
      </c>
      <c r="BV115" s="37"/>
      <c r="BW115" s="37"/>
      <c r="BX115" s="37"/>
      <c r="BY115" s="38"/>
    </row>
    <row r="116" spans="1:79" ht="15" customHeight="1">
      <c r="A116" s="36">
        <v>1</v>
      </c>
      <c r="B116" s="37"/>
      <c r="C116" s="37"/>
      <c r="D116" s="36">
        <v>2</v>
      </c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8"/>
      <c r="U116" s="36">
        <v>3</v>
      </c>
      <c r="V116" s="37"/>
      <c r="W116" s="37"/>
      <c r="X116" s="37"/>
      <c r="Y116" s="38"/>
      <c r="Z116" s="36">
        <v>4</v>
      </c>
      <c r="AA116" s="37"/>
      <c r="AB116" s="37"/>
      <c r="AC116" s="37"/>
      <c r="AD116" s="38"/>
      <c r="AE116" s="36">
        <v>5</v>
      </c>
      <c r="AF116" s="37"/>
      <c r="AG116" s="37"/>
      <c r="AH116" s="38"/>
      <c r="AI116" s="36">
        <v>6</v>
      </c>
      <c r="AJ116" s="37"/>
      <c r="AK116" s="37"/>
      <c r="AL116" s="37"/>
      <c r="AM116" s="38"/>
      <c r="AN116" s="36">
        <v>7</v>
      </c>
      <c r="AO116" s="37"/>
      <c r="AP116" s="37"/>
      <c r="AQ116" s="37"/>
      <c r="AR116" s="38"/>
      <c r="AS116" s="36">
        <v>8</v>
      </c>
      <c r="AT116" s="37"/>
      <c r="AU116" s="37"/>
      <c r="AV116" s="37"/>
      <c r="AW116" s="38"/>
      <c r="AX116" s="27">
        <v>9</v>
      </c>
      <c r="AY116" s="27"/>
      <c r="AZ116" s="27"/>
      <c r="BA116" s="27"/>
      <c r="BB116" s="36">
        <v>10</v>
      </c>
      <c r="BC116" s="37"/>
      <c r="BD116" s="37"/>
      <c r="BE116" s="37"/>
      <c r="BF116" s="38"/>
      <c r="BG116" s="36">
        <v>11</v>
      </c>
      <c r="BH116" s="37"/>
      <c r="BI116" s="37"/>
      <c r="BJ116" s="37"/>
      <c r="BK116" s="38"/>
      <c r="BL116" s="27">
        <v>12</v>
      </c>
      <c r="BM116" s="27"/>
      <c r="BN116" s="27"/>
      <c r="BO116" s="27"/>
      <c r="BP116" s="27"/>
      <c r="BQ116" s="36">
        <v>13</v>
      </c>
      <c r="BR116" s="37"/>
      <c r="BS116" s="37"/>
      <c r="BT116" s="38"/>
      <c r="BU116" s="36">
        <v>14</v>
      </c>
      <c r="BV116" s="37"/>
      <c r="BW116" s="37"/>
      <c r="BX116" s="37"/>
      <c r="BY116" s="38"/>
    </row>
    <row r="117" spans="1:79" s="1" customFormat="1" ht="14.25" hidden="1" customHeight="1">
      <c r="A117" s="39" t="s">
        <v>69</v>
      </c>
      <c r="B117" s="40"/>
      <c r="C117" s="40"/>
      <c r="D117" s="39" t="s">
        <v>57</v>
      </c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1"/>
      <c r="U117" s="26" t="s">
        <v>65</v>
      </c>
      <c r="V117" s="26"/>
      <c r="W117" s="26"/>
      <c r="X117" s="26"/>
      <c r="Y117" s="26"/>
      <c r="Z117" s="26" t="s">
        <v>66</v>
      </c>
      <c r="AA117" s="26"/>
      <c r="AB117" s="26"/>
      <c r="AC117" s="26"/>
      <c r="AD117" s="26"/>
      <c r="AE117" s="26" t="s">
        <v>91</v>
      </c>
      <c r="AF117" s="26"/>
      <c r="AG117" s="26"/>
      <c r="AH117" s="26"/>
      <c r="AI117" s="50" t="s">
        <v>170</v>
      </c>
      <c r="AJ117" s="50"/>
      <c r="AK117" s="50"/>
      <c r="AL117" s="50"/>
      <c r="AM117" s="50"/>
      <c r="AN117" s="26" t="s">
        <v>67</v>
      </c>
      <c r="AO117" s="26"/>
      <c r="AP117" s="26"/>
      <c r="AQ117" s="26"/>
      <c r="AR117" s="26"/>
      <c r="AS117" s="26" t="s">
        <v>68</v>
      </c>
      <c r="AT117" s="26"/>
      <c r="AU117" s="26"/>
      <c r="AV117" s="26"/>
      <c r="AW117" s="26"/>
      <c r="AX117" s="26" t="s">
        <v>92</v>
      </c>
      <c r="AY117" s="26"/>
      <c r="AZ117" s="26"/>
      <c r="BA117" s="26"/>
      <c r="BB117" s="50" t="s">
        <v>170</v>
      </c>
      <c r="BC117" s="50"/>
      <c r="BD117" s="50"/>
      <c r="BE117" s="50"/>
      <c r="BF117" s="50"/>
      <c r="BG117" s="26" t="s">
        <v>58</v>
      </c>
      <c r="BH117" s="26"/>
      <c r="BI117" s="26"/>
      <c r="BJ117" s="26"/>
      <c r="BK117" s="26"/>
      <c r="BL117" s="26" t="s">
        <v>59</v>
      </c>
      <c r="BM117" s="26"/>
      <c r="BN117" s="26"/>
      <c r="BO117" s="26"/>
      <c r="BP117" s="26"/>
      <c r="BQ117" s="26" t="s">
        <v>93</v>
      </c>
      <c r="BR117" s="26"/>
      <c r="BS117" s="26"/>
      <c r="BT117" s="26"/>
      <c r="BU117" s="50" t="s">
        <v>170</v>
      </c>
      <c r="BV117" s="50"/>
      <c r="BW117" s="50"/>
      <c r="BX117" s="50"/>
      <c r="BY117" s="50"/>
      <c r="CA117" t="s">
        <v>33</v>
      </c>
    </row>
    <row r="118" spans="1:79" s="98" customFormat="1" ht="51" customHeight="1">
      <c r="A118" s="88">
        <v>1</v>
      </c>
      <c r="B118" s="89"/>
      <c r="C118" s="89"/>
      <c r="D118" s="91" t="s">
        <v>191</v>
      </c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3"/>
      <c r="U118" s="95">
        <v>2521363</v>
      </c>
      <c r="V118" s="96"/>
      <c r="W118" s="96"/>
      <c r="X118" s="96"/>
      <c r="Y118" s="97"/>
      <c r="Z118" s="95">
        <v>111293</v>
      </c>
      <c r="AA118" s="96"/>
      <c r="AB118" s="96"/>
      <c r="AC118" s="96"/>
      <c r="AD118" s="97"/>
      <c r="AE118" s="95">
        <v>104780</v>
      </c>
      <c r="AF118" s="96"/>
      <c r="AG118" s="96"/>
      <c r="AH118" s="97"/>
      <c r="AI118" s="95">
        <f>IF(ISNUMBER(U118),U118,0)+IF(ISNUMBER(Z118),Z118,0)</f>
        <v>2632656</v>
      </c>
      <c r="AJ118" s="96"/>
      <c r="AK118" s="96"/>
      <c r="AL118" s="96"/>
      <c r="AM118" s="97"/>
      <c r="AN118" s="95">
        <v>3410260</v>
      </c>
      <c r="AO118" s="96"/>
      <c r="AP118" s="96"/>
      <c r="AQ118" s="96"/>
      <c r="AR118" s="97"/>
      <c r="AS118" s="95">
        <v>79129</v>
      </c>
      <c r="AT118" s="96"/>
      <c r="AU118" s="96"/>
      <c r="AV118" s="96"/>
      <c r="AW118" s="97"/>
      <c r="AX118" s="95">
        <v>43440</v>
      </c>
      <c r="AY118" s="96"/>
      <c r="AZ118" s="96"/>
      <c r="BA118" s="97"/>
      <c r="BB118" s="95">
        <f>IF(ISNUMBER(AN118),AN118,0)+IF(ISNUMBER(AS118),AS118,0)</f>
        <v>3489389</v>
      </c>
      <c r="BC118" s="96"/>
      <c r="BD118" s="96"/>
      <c r="BE118" s="96"/>
      <c r="BF118" s="97"/>
      <c r="BG118" s="95">
        <v>3792730</v>
      </c>
      <c r="BH118" s="96"/>
      <c r="BI118" s="96"/>
      <c r="BJ118" s="96"/>
      <c r="BK118" s="97"/>
      <c r="BL118" s="95">
        <v>30500</v>
      </c>
      <c r="BM118" s="96"/>
      <c r="BN118" s="96"/>
      <c r="BO118" s="96"/>
      <c r="BP118" s="97"/>
      <c r="BQ118" s="95">
        <v>30500</v>
      </c>
      <c r="BR118" s="96"/>
      <c r="BS118" s="96"/>
      <c r="BT118" s="97"/>
      <c r="BU118" s="95">
        <f>IF(ISNUMBER(BG118),BG118,0)+IF(ISNUMBER(BL118),BL118,0)</f>
        <v>3823230</v>
      </c>
      <c r="BV118" s="96"/>
      <c r="BW118" s="96"/>
      <c r="BX118" s="96"/>
      <c r="BY118" s="97"/>
      <c r="CA118" s="98" t="s">
        <v>34</v>
      </c>
    </row>
    <row r="119" spans="1:79" s="98" customFormat="1" ht="38.25" customHeight="1">
      <c r="A119" s="88">
        <v>2</v>
      </c>
      <c r="B119" s="89"/>
      <c r="C119" s="89"/>
      <c r="D119" s="91" t="s">
        <v>192</v>
      </c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3"/>
      <c r="U119" s="95">
        <v>3150205</v>
      </c>
      <c r="V119" s="96"/>
      <c r="W119" s="96"/>
      <c r="X119" s="96"/>
      <c r="Y119" s="97"/>
      <c r="Z119" s="95">
        <v>184826</v>
      </c>
      <c r="AA119" s="96"/>
      <c r="AB119" s="96"/>
      <c r="AC119" s="96"/>
      <c r="AD119" s="97"/>
      <c r="AE119" s="95">
        <v>153236</v>
      </c>
      <c r="AF119" s="96"/>
      <c r="AG119" s="96"/>
      <c r="AH119" s="97"/>
      <c r="AI119" s="95">
        <f>IF(ISNUMBER(U119),U119,0)+IF(ISNUMBER(Z119),Z119,0)</f>
        <v>3335031</v>
      </c>
      <c r="AJ119" s="96"/>
      <c r="AK119" s="96"/>
      <c r="AL119" s="96"/>
      <c r="AM119" s="97"/>
      <c r="AN119" s="95">
        <v>4214720</v>
      </c>
      <c r="AO119" s="96"/>
      <c r="AP119" s="96"/>
      <c r="AQ119" s="96"/>
      <c r="AR119" s="97"/>
      <c r="AS119" s="95">
        <v>18057</v>
      </c>
      <c r="AT119" s="96"/>
      <c r="AU119" s="96"/>
      <c r="AV119" s="96"/>
      <c r="AW119" s="97"/>
      <c r="AX119" s="95">
        <v>0</v>
      </c>
      <c r="AY119" s="96"/>
      <c r="AZ119" s="96"/>
      <c r="BA119" s="97"/>
      <c r="BB119" s="95">
        <f>IF(ISNUMBER(AN119),AN119,0)+IF(ISNUMBER(AS119),AS119,0)</f>
        <v>4232777</v>
      </c>
      <c r="BC119" s="96"/>
      <c r="BD119" s="96"/>
      <c r="BE119" s="96"/>
      <c r="BF119" s="97"/>
      <c r="BG119" s="95">
        <v>4733195</v>
      </c>
      <c r="BH119" s="96"/>
      <c r="BI119" s="96"/>
      <c r="BJ119" s="96"/>
      <c r="BK119" s="97"/>
      <c r="BL119" s="95">
        <v>0</v>
      </c>
      <c r="BM119" s="96"/>
      <c r="BN119" s="96"/>
      <c r="BO119" s="96"/>
      <c r="BP119" s="97"/>
      <c r="BQ119" s="95">
        <v>0</v>
      </c>
      <c r="BR119" s="96"/>
      <c r="BS119" s="96"/>
      <c r="BT119" s="97"/>
      <c r="BU119" s="95">
        <f>IF(ISNUMBER(BG119),BG119,0)+IF(ISNUMBER(BL119),BL119,0)</f>
        <v>4733195</v>
      </c>
      <c r="BV119" s="96"/>
      <c r="BW119" s="96"/>
      <c r="BX119" s="96"/>
      <c r="BY119" s="97"/>
    </row>
    <row r="120" spans="1:79" s="6" customFormat="1" ht="12.75" customHeight="1">
      <c r="A120" s="85"/>
      <c r="B120" s="86"/>
      <c r="C120" s="86"/>
      <c r="D120" s="99" t="s">
        <v>147</v>
      </c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1"/>
      <c r="U120" s="103">
        <v>5671568</v>
      </c>
      <c r="V120" s="104"/>
      <c r="W120" s="104"/>
      <c r="X120" s="104"/>
      <c r="Y120" s="105"/>
      <c r="Z120" s="103">
        <v>296119</v>
      </c>
      <c r="AA120" s="104"/>
      <c r="AB120" s="104"/>
      <c r="AC120" s="104"/>
      <c r="AD120" s="105"/>
      <c r="AE120" s="103">
        <v>258016</v>
      </c>
      <c r="AF120" s="104"/>
      <c r="AG120" s="104"/>
      <c r="AH120" s="105"/>
      <c r="AI120" s="103">
        <f>IF(ISNUMBER(U120),U120,0)+IF(ISNUMBER(Z120),Z120,0)</f>
        <v>5967687</v>
      </c>
      <c r="AJ120" s="104"/>
      <c r="AK120" s="104"/>
      <c r="AL120" s="104"/>
      <c r="AM120" s="105"/>
      <c r="AN120" s="103">
        <v>7624980</v>
      </c>
      <c r="AO120" s="104"/>
      <c r="AP120" s="104"/>
      <c r="AQ120" s="104"/>
      <c r="AR120" s="105"/>
      <c r="AS120" s="103">
        <v>97186</v>
      </c>
      <c r="AT120" s="104"/>
      <c r="AU120" s="104"/>
      <c r="AV120" s="104"/>
      <c r="AW120" s="105"/>
      <c r="AX120" s="103">
        <v>43440</v>
      </c>
      <c r="AY120" s="104"/>
      <c r="AZ120" s="104"/>
      <c r="BA120" s="105"/>
      <c r="BB120" s="103">
        <f>IF(ISNUMBER(AN120),AN120,0)+IF(ISNUMBER(AS120),AS120,0)</f>
        <v>7722166</v>
      </c>
      <c r="BC120" s="104"/>
      <c r="BD120" s="104"/>
      <c r="BE120" s="104"/>
      <c r="BF120" s="105"/>
      <c r="BG120" s="103">
        <v>8525925</v>
      </c>
      <c r="BH120" s="104"/>
      <c r="BI120" s="104"/>
      <c r="BJ120" s="104"/>
      <c r="BK120" s="105"/>
      <c r="BL120" s="103">
        <v>30500</v>
      </c>
      <c r="BM120" s="104"/>
      <c r="BN120" s="104"/>
      <c r="BO120" s="104"/>
      <c r="BP120" s="105"/>
      <c r="BQ120" s="103">
        <v>30500</v>
      </c>
      <c r="BR120" s="104"/>
      <c r="BS120" s="104"/>
      <c r="BT120" s="105"/>
      <c r="BU120" s="103">
        <f>IF(ISNUMBER(BG120),BG120,0)+IF(ISNUMBER(BL120),BL120,0)</f>
        <v>8556425</v>
      </c>
      <c r="BV120" s="104"/>
      <c r="BW120" s="104"/>
      <c r="BX120" s="104"/>
      <c r="BY120" s="105"/>
    </row>
    <row r="122" spans="1:79" ht="14.25" customHeight="1">
      <c r="A122" s="29" t="s">
        <v>280</v>
      </c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</row>
    <row r="123" spans="1:79" ht="15" customHeight="1">
      <c r="A123" s="74" t="s">
        <v>250</v>
      </c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4"/>
      <c r="BH123" s="74"/>
    </row>
    <row r="124" spans="1:79" ht="23.1" customHeight="1">
      <c r="A124" s="54" t="s">
        <v>6</v>
      </c>
      <c r="B124" s="55"/>
      <c r="C124" s="55"/>
      <c r="D124" s="54" t="s">
        <v>121</v>
      </c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6"/>
      <c r="U124" s="27" t="s">
        <v>272</v>
      </c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 t="s">
        <v>277</v>
      </c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</row>
    <row r="125" spans="1:79" ht="54" customHeight="1">
      <c r="A125" s="57"/>
      <c r="B125" s="58"/>
      <c r="C125" s="58"/>
      <c r="D125" s="57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9"/>
      <c r="U125" s="36" t="s">
        <v>4</v>
      </c>
      <c r="V125" s="37"/>
      <c r="W125" s="37"/>
      <c r="X125" s="37"/>
      <c r="Y125" s="38"/>
      <c r="Z125" s="36" t="s">
        <v>3</v>
      </c>
      <c r="AA125" s="37"/>
      <c r="AB125" s="37"/>
      <c r="AC125" s="37"/>
      <c r="AD125" s="38"/>
      <c r="AE125" s="51" t="s">
        <v>116</v>
      </c>
      <c r="AF125" s="52"/>
      <c r="AG125" s="52"/>
      <c r="AH125" s="52"/>
      <c r="AI125" s="53"/>
      <c r="AJ125" s="36" t="s">
        <v>5</v>
      </c>
      <c r="AK125" s="37"/>
      <c r="AL125" s="37"/>
      <c r="AM125" s="37"/>
      <c r="AN125" s="38"/>
      <c r="AO125" s="36" t="s">
        <v>4</v>
      </c>
      <c r="AP125" s="37"/>
      <c r="AQ125" s="37"/>
      <c r="AR125" s="37"/>
      <c r="AS125" s="38"/>
      <c r="AT125" s="36" t="s">
        <v>3</v>
      </c>
      <c r="AU125" s="37"/>
      <c r="AV125" s="37"/>
      <c r="AW125" s="37"/>
      <c r="AX125" s="38"/>
      <c r="AY125" s="51" t="s">
        <v>116</v>
      </c>
      <c r="AZ125" s="52"/>
      <c r="BA125" s="52"/>
      <c r="BB125" s="52"/>
      <c r="BC125" s="53"/>
      <c r="BD125" s="27" t="s">
        <v>96</v>
      </c>
      <c r="BE125" s="27"/>
      <c r="BF125" s="27"/>
      <c r="BG125" s="27"/>
      <c r="BH125" s="27"/>
    </row>
    <row r="126" spans="1:79" ht="15" customHeight="1">
      <c r="A126" s="36" t="s">
        <v>169</v>
      </c>
      <c r="B126" s="37"/>
      <c r="C126" s="37"/>
      <c r="D126" s="36">
        <v>2</v>
      </c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8"/>
      <c r="U126" s="36">
        <v>3</v>
      </c>
      <c r="V126" s="37"/>
      <c r="W126" s="37"/>
      <c r="X126" s="37"/>
      <c r="Y126" s="38"/>
      <c r="Z126" s="36">
        <v>4</v>
      </c>
      <c r="AA126" s="37"/>
      <c r="AB126" s="37"/>
      <c r="AC126" s="37"/>
      <c r="AD126" s="38"/>
      <c r="AE126" s="36">
        <v>5</v>
      </c>
      <c r="AF126" s="37"/>
      <c r="AG126" s="37"/>
      <c r="AH126" s="37"/>
      <c r="AI126" s="38"/>
      <c r="AJ126" s="36">
        <v>6</v>
      </c>
      <c r="AK126" s="37"/>
      <c r="AL126" s="37"/>
      <c r="AM126" s="37"/>
      <c r="AN126" s="38"/>
      <c r="AO126" s="36">
        <v>7</v>
      </c>
      <c r="AP126" s="37"/>
      <c r="AQ126" s="37"/>
      <c r="AR126" s="37"/>
      <c r="AS126" s="38"/>
      <c r="AT126" s="36">
        <v>8</v>
      </c>
      <c r="AU126" s="37"/>
      <c r="AV126" s="37"/>
      <c r="AW126" s="37"/>
      <c r="AX126" s="38"/>
      <c r="AY126" s="36">
        <v>9</v>
      </c>
      <c r="AZ126" s="37"/>
      <c r="BA126" s="37"/>
      <c r="BB126" s="37"/>
      <c r="BC126" s="38"/>
      <c r="BD126" s="36">
        <v>10</v>
      </c>
      <c r="BE126" s="37"/>
      <c r="BF126" s="37"/>
      <c r="BG126" s="37"/>
      <c r="BH126" s="38"/>
    </row>
    <row r="127" spans="1:79" s="1" customFormat="1" ht="12.75" hidden="1" customHeight="1">
      <c r="A127" s="39" t="s">
        <v>69</v>
      </c>
      <c r="B127" s="40"/>
      <c r="C127" s="40"/>
      <c r="D127" s="39" t="s">
        <v>57</v>
      </c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1"/>
      <c r="U127" s="39" t="s">
        <v>60</v>
      </c>
      <c r="V127" s="40"/>
      <c r="W127" s="40"/>
      <c r="X127" s="40"/>
      <c r="Y127" s="41"/>
      <c r="Z127" s="39" t="s">
        <v>61</v>
      </c>
      <c r="AA127" s="40"/>
      <c r="AB127" s="40"/>
      <c r="AC127" s="40"/>
      <c r="AD127" s="41"/>
      <c r="AE127" s="39" t="s">
        <v>94</v>
      </c>
      <c r="AF127" s="40"/>
      <c r="AG127" s="40"/>
      <c r="AH127" s="40"/>
      <c r="AI127" s="41"/>
      <c r="AJ127" s="47" t="s">
        <v>171</v>
      </c>
      <c r="AK127" s="48"/>
      <c r="AL127" s="48"/>
      <c r="AM127" s="48"/>
      <c r="AN127" s="49"/>
      <c r="AO127" s="39" t="s">
        <v>62</v>
      </c>
      <c r="AP127" s="40"/>
      <c r="AQ127" s="40"/>
      <c r="AR127" s="40"/>
      <c r="AS127" s="41"/>
      <c r="AT127" s="39" t="s">
        <v>63</v>
      </c>
      <c r="AU127" s="40"/>
      <c r="AV127" s="40"/>
      <c r="AW127" s="40"/>
      <c r="AX127" s="41"/>
      <c r="AY127" s="39" t="s">
        <v>95</v>
      </c>
      <c r="AZ127" s="40"/>
      <c r="BA127" s="40"/>
      <c r="BB127" s="40"/>
      <c r="BC127" s="41"/>
      <c r="BD127" s="50" t="s">
        <v>171</v>
      </c>
      <c r="BE127" s="50"/>
      <c r="BF127" s="50"/>
      <c r="BG127" s="50"/>
      <c r="BH127" s="50"/>
      <c r="CA127" s="1" t="s">
        <v>35</v>
      </c>
    </row>
    <row r="128" spans="1:79" s="98" customFormat="1" ht="51" customHeight="1">
      <c r="A128" s="88">
        <v>1</v>
      </c>
      <c r="B128" s="89"/>
      <c r="C128" s="89"/>
      <c r="D128" s="91" t="s">
        <v>191</v>
      </c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3"/>
      <c r="U128" s="95">
        <v>4522045</v>
      </c>
      <c r="V128" s="96"/>
      <c r="W128" s="96"/>
      <c r="X128" s="96"/>
      <c r="Y128" s="97"/>
      <c r="Z128" s="95">
        <v>0</v>
      </c>
      <c r="AA128" s="96"/>
      <c r="AB128" s="96"/>
      <c r="AC128" s="96"/>
      <c r="AD128" s="97"/>
      <c r="AE128" s="94">
        <v>0</v>
      </c>
      <c r="AF128" s="94"/>
      <c r="AG128" s="94"/>
      <c r="AH128" s="94"/>
      <c r="AI128" s="94"/>
      <c r="AJ128" s="109">
        <f>IF(ISNUMBER(U128),U128,0)+IF(ISNUMBER(Z128),Z128,0)</f>
        <v>4522045</v>
      </c>
      <c r="AK128" s="109"/>
      <c r="AL128" s="109"/>
      <c r="AM128" s="109"/>
      <c r="AN128" s="109"/>
      <c r="AO128" s="94">
        <v>4647863</v>
      </c>
      <c r="AP128" s="94"/>
      <c r="AQ128" s="94"/>
      <c r="AR128" s="94"/>
      <c r="AS128" s="94"/>
      <c r="AT128" s="109">
        <v>0</v>
      </c>
      <c r="AU128" s="109"/>
      <c r="AV128" s="109"/>
      <c r="AW128" s="109"/>
      <c r="AX128" s="109"/>
      <c r="AY128" s="94">
        <v>0</v>
      </c>
      <c r="AZ128" s="94"/>
      <c r="BA128" s="94"/>
      <c r="BB128" s="94"/>
      <c r="BC128" s="94"/>
      <c r="BD128" s="109">
        <f>IF(ISNUMBER(AO128),AO128,0)+IF(ISNUMBER(AT128),AT128,0)</f>
        <v>4647863</v>
      </c>
      <c r="BE128" s="109"/>
      <c r="BF128" s="109"/>
      <c r="BG128" s="109"/>
      <c r="BH128" s="109"/>
      <c r="CA128" s="98" t="s">
        <v>36</v>
      </c>
    </row>
    <row r="129" spans="1:79" s="98" customFormat="1" ht="38.25" customHeight="1">
      <c r="A129" s="88">
        <v>2</v>
      </c>
      <c r="B129" s="89"/>
      <c r="C129" s="89"/>
      <c r="D129" s="91" t="s">
        <v>192</v>
      </c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3"/>
      <c r="U129" s="95">
        <v>5333033</v>
      </c>
      <c r="V129" s="96"/>
      <c r="W129" s="96"/>
      <c r="X129" s="96"/>
      <c r="Y129" s="97"/>
      <c r="Z129" s="95">
        <v>0</v>
      </c>
      <c r="AA129" s="96"/>
      <c r="AB129" s="96"/>
      <c r="AC129" s="96"/>
      <c r="AD129" s="97"/>
      <c r="AE129" s="94">
        <v>0</v>
      </c>
      <c r="AF129" s="94"/>
      <c r="AG129" s="94"/>
      <c r="AH129" s="94"/>
      <c r="AI129" s="94"/>
      <c r="AJ129" s="109">
        <f>IF(ISNUMBER(U129),U129,0)+IF(ISNUMBER(Z129),Z129,0)</f>
        <v>5333033</v>
      </c>
      <c r="AK129" s="109"/>
      <c r="AL129" s="109"/>
      <c r="AM129" s="109"/>
      <c r="AN129" s="109"/>
      <c r="AO129" s="94">
        <v>5727677</v>
      </c>
      <c r="AP129" s="94"/>
      <c r="AQ129" s="94"/>
      <c r="AR129" s="94"/>
      <c r="AS129" s="94"/>
      <c r="AT129" s="109">
        <v>0</v>
      </c>
      <c r="AU129" s="109"/>
      <c r="AV129" s="109"/>
      <c r="AW129" s="109"/>
      <c r="AX129" s="109"/>
      <c r="AY129" s="94">
        <v>0</v>
      </c>
      <c r="AZ129" s="94"/>
      <c r="BA129" s="94"/>
      <c r="BB129" s="94"/>
      <c r="BC129" s="94"/>
      <c r="BD129" s="109">
        <f>IF(ISNUMBER(AO129),AO129,0)+IF(ISNUMBER(AT129),AT129,0)</f>
        <v>5727677</v>
      </c>
      <c r="BE129" s="109"/>
      <c r="BF129" s="109"/>
      <c r="BG129" s="109"/>
      <c r="BH129" s="109"/>
    </row>
    <row r="130" spans="1:79" s="6" customFormat="1" ht="12.75" customHeight="1">
      <c r="A130" s="85"/>
      <c r="B130" s="86"/>
      <c r="C130" s="86"/>
      <c r="D130" s="99" t="s">
        <v>147</v>
      </c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1"/>
      <c r="U130" s="103">
        <v>9855078</v>
      </c>
      <c r="V130" s="104"/>
      <c r="W130" s="104"/>
      <c r="X130" s="104"/>
      <c r="Y130" s="105"/>
      <c r="Z130" s="103">
        <v>0</v>
      </c>
      <c r="AA130" s="104"/>
      <c r="AB130" s="104"/>
      <c r="AC130" s="104"/>
      <c r="AD130" s="105"/>
      <c r="AE130" s="102">
        <v>0</v>
      </c>
      <c r="AF130" s="102"/>
      <c r="AG130" s="102"/>
      <c r="AH130" s="102"/>
      <c r="AI130" s="102"/>
      <c r="AJ130" s="84">
        <f>IF(ISNUMBER(U130),U130,0)+IF(ISNUMBER(Z130),Z130,0)</f>
        <v>9855078</v>
      </c>
      <c r="AK130" s="84"/>
      <c r="AL130" s="84"/>
      <c r="AM130" s="84"/>
      <c r="AN130" s="84"/>
      <c r="AO130" s="102">
        <v>10375540</v>
      </c>
      <c r="AP130" s="102"/>
      <c r="AQ130" s="102"/>
      <c r="AR130" s="102"/>
      <c r="AS130" s="102"/>
      <c r="AT130" s="84">
        <v>0</v>
      </c>
      <c r="AU130" s="84"/>
      <c r="AV130" s="84"/>
      <c r="AW130" s="84"/>
      <c r="AX130" s="84"/>
      <c r="AY130" s="102">
        <v>0</v>
      </c>
      <c r="AZ130" s="102"/>
      <c r="BA130" s="102"/>
      <c r="BB130" s="102"/>
      <c r="BC130" s="102"/>
      <c r="BD130" s="84">
        <f>IF(ISNUMBER(AO130),AO130,0)+IF(ISNUMBER(AT130),AT130,0)</f>
        <v>10375540</v>
      </c>
      <c r="BE130" s="84"/>
      <c r="BF130" s="84"/>
      <c r="BG130" s="84"/>
      <c r="BH130" s="84"/>
    </row>
    <row r="131" spans="1:79" s="5" customFormat="1" ht="12.7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</row>
    <row r="133" spans="1:79" ht="14.25" customHeight="1">
      <c r="A133" s="29" t="s">
        <v>152</v>
      </c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</row>
    <row r="134" spans="1:79" ht="14.25" customHeight="1">
      <c r="A134" s="29" t="s">
        <v>265</v>
      </c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</row>
    <row r="135" spans="1:79" ht="23.1" customHeight="1">
      <c r="A135" s="54" t="s">
        <v>6</v>
      </c>
      <c r="B135" s="55"/>
      <c r="C135" s="55"/>
      <c r="D135" s="27" t="s">
        <v>9</v>
      </c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 t="s">
        <v>8</v>
      </c>
      <c r="R135" s="27"/>
      <c r="S135" s="27"/>
      <c r="T135" s="27"/>
      <c r="U135" s="27"/>
      <c r="V135" s="27" t="s">
        <v>7</v>
      </c>
      <c r="W135" s="27"/>
      <c r="X135" s="27"/>
      <c r="Y135" s="27"/>
      <c r="Z135" s="27"/>
      <c r="AA135" s="27"/>
      <c r="AB135" s="27"/>
      <c r="AC135" s="27"/>
      <c r="AD135" s="27"/>
      <c r="AE135" s="27"/>
      <c r="AF135" s="36" t="s">
        <v>251</v>
      </c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8"/>
      <c r="AU135" s="36" t="s">
        <v>254</v>
      </c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8"/>
      <c r="BJ135" s="36" t="s">
        <v>261</v>
      </c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  <c r="BX135" s="38"/>
    </row>
    <row r="136" spans="1:79" ht="32.25" customHeight="1">
      <c r="A136" s="57"/>
      <c r="B136" s="58"/>
      <c r="C136" s="58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 t="s">
        <v>4</v>
      </c>
      <c r="AG136" s="27"/>
      <c r="AH136" s="27"/>
      <c r="AI136" s="27"/>
      <c r="AJ136" s="27"/>
      <c r="AK136" s="27" t="s">
        <v>3</v>
      </c>
      <c r="AL136" s="27"/>
      <c r="AM136" s="27"/>
      <c r="AN136" s="27"/>
      <c r="AO136" s="27"/>
      <c r="AP136" s="27" t="s">
        <v>123</v>
      </c>
      <c r="AQ136" s="27"/>
      <c r="AR136" s="27"/>
      <c r="AS136" s="27"/>
      <c r="AT136" s="27"/>
      <c r="AU136" s="27" t="s">
        <v>4</v>
      </c>
      <c r="AV136" s="27"/>
      <c r="AW136" s="27"/>
      <c r="AX136" s="27"/>
      <c r="AY136" s="27"/>
      <c r="AZ136" s="27" t="s">
        <v>3</v>
      </c>
      <c r="BA136" s="27"/>
      <c r="BB136" s="27"/>
      <c r="BC136" s="27"/>
      <c r="BD136" s="27"/>
      <c r="BE136" s="27" t="s">
        <v>90</v>
      </c>
      <c r="BF136" s="27"/>
      <c r="BG136" s="27"/>
      <c r="BH136" s="27"/>
      <c r="BI136" s="27"/>
      <c r="BJ136" s="27" t="s">
        <v>4</v>
      </c>
      <c r="BK136" s="27"/>
      <c r="BL136" s="27"/>
      <c r="BM136" s="27"/>
      <c r="BN136" s="27"/>
      <c r="BO136" s="27" t="s">
        <v>3</v>
      </c>
      <c r="BP136" s="27"/>
      <c r="BQ136" s="27"/>
      <c r="BR136" s="27"/>
      <c r="BS136" s="27"/>
      <c r="BT136" s="27" t="s">
        <v>97</v>
      </c>
      <c r="BU136" s="27"/>
      <c r="BV136" s="27"/>
      <c r="BW136" s="27"/>
      <c r="BX136" s="27"/>
    </row>
    <row r="137" spans="1:79" ht="15" customHeight="1">
      <c r="A137" s="36">
        <v>1</v>
      </c>
      <c r="B137" s="37"/>
      <c r="C137" s="37"/>
      <c r="D137" s="27">
        <v>2</v>
      </c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>
        <v>3</v>
      </c>
      <c r="R137" s="27"/>
      <c r="S137" s="27"/>
      <c r="T137" s="27"/>
      <c r="U137" s="27"/>
      <c r="V137" s="27">
        <v>4</v>
      </c>
      <c r="W137" s="27"/>
      <c r="X137" s="27"/>
      <c r="Y137" s="27"/>
      <c r="Z137" s="27"/>
      <c r="AA137" s="27"/>
      <c r="AB137" s="27"/>
      <c r="AC137" s="27"/>
      <c r="AD137" s="27"/>
      <c r="AE137" s="27"/>
      <c r="AF137" s="27">
        <v>5</v>
      </c>
      <c r="AG137" s="27"/>
      <c r="AH137" s="27"/>
      <c r="AI137" s="27"/>
      <c r="AJ137" s="27"/>
      <c r="AK137" s="27">
        <v>6</v>
      </c>
      <c r="AL137" s="27"/>
      <c r="AM137" s="27"/>
      <c r="AN137" s="27"/>
      <c r="AO137" s="27"/>
      <c r="AP137" s="27">
        <v>7</v>
      </c>
      <c r="AQ137" s="27"/>
      <c r="AR137" s="27"/>
      <c r="AS137" s="27"/>
      <c r="AT137" s="27"/>
      <c r="AU137" s="27">
        <v>8</v>
      </c>
      <c r="AV137" s="27"/>
      <c r="AW137" s="27"/>
      <c r="AX137" s="27"/>
      <c r="AY137" s="27"/>
      <c r="AZ137" s="27">
        <v>9</v>
      </c>
      <c r="BA137" s="27"/>
      <c r="BB137" s="27"/>
      <c r="BC137" s="27"/>
      <c r="BD137" s="27"/>
      <c r="BE137" s="27">
        <v>10</v>
      </c>
      <c r="BF137" s="27"/>
      <c r="BG137" s="27"/>
      <c r="BH137" s="27"/>
      <c r="BI137" s="27"/>
      <c r="BJ137" s="27">
        <v>11</v>
      </c>
      <c r="BK137" s="27"/>
      <c r="BL137" s="27"/>
      <c r="BM137" s="27"/>
      <c r="BN137" s="27"/>
      <c r="BO137" s="27">
        <v>12</v>
      </c>
      <c r="BP137" s="27"/>
      <c r="BQ137" s="27"/>
      <c r="BR137" s="27"/>
      <c r="BS137" s="27"/>
      <c r="BT137" s="27">
        <v>13</v>
      </c>
      <c r="BU137" s="27"/>
      <c r="BV137" s="27"/>
      <c r="BW137" s="27"/>
      <c r="BX137" s="27"/>
    </row>
    <row r="138" spans="1:79" ht="10.5" hidden="1" customHeight="1">
      <c r="A138" s="39" t="s">
        <v>154</v>
      </c>
      <c r="B138" s="40"/>
      <c r="C138" s="40"/>
      <c r="D138" s="27" t="s">
        <v>57</v>
      </c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 t="s">
        <v>70</v>
      </c>
      <c r="R138" s="27"/>
      <c r="S138" s="27"/>
      <c r="T138" s="27"/>
      <c r="U138" s="27"/>
      <c r="V138" s="27" t="s">
        <v>71</v>
      </c>
      <c r="W138" s="27"/>
      <c r="X138" s="27"/>
      <c r="Y138" s="27"/>
      <c r="Z138" s="27"/>
      <c r="AA138" s="27"/>
      <c r="AB138" s="27"/>
      <c r="AC138" s="27"/>
      <c r="AD138" s="27"/>
      <c r="AE138" s="27"/>
      <c r="AF138" s="26" t="s">
        <v>111</v>
      </c>
      <c r="AG138" s="26"/>
      <c r="AH138" s="26"/>
      <c r="AI138" s="26"/>
      <c r="AJ138" s="26"/>
      <c r="AK138" s="30" t="s">
        <v>112</v>
      </c>
      <c r="AL138" s="30"/>
      <c r="AM138" s="30"/>
      <c r="AN138" s="30"/>
      <c r="AO138" s="30"/>
      <c r="AP138" s="50" t="s">
        <v>194</v>
      </c>
      <c r="AQ138" s="50"/>
      <c r="AR138" s="50"/>
      <c r="AS138" s="50"/>
      <c r="AT138" s="50"/>
      <c r="AU138" s="26" t="s">
        <v>113</v>
      </c>
      <c r="AV138" s="26"/>
      <c r="AW138" s="26"/>
      <c r="AX138" s="26"/>
      <c r="AY138" s="26"/>
      <c r="AZ138" s="30" t="s">
        <v>114</v>
      </c>
      <c r="BA138" s="30"/>
      <c r="BB138" s="30"/>
      <c r="BC138" s="30"/>
      <c r="BD138" s="30"/>
      <c r="BE138" s="50" t="s">
        <v>194</v>
      </c>
      <c r="BF138" s="50"/>
      <c r="BG138" s="50"/>
      <c r="BH138" s="50"/>
      <c r="BI138" s="50"/>
      <c r="BJ138" s="26" t="s">
        <v>105</v>
      </c>
      <c r="BK138" s="26"/>
      <c r="BL138" s="26"/>
      <c r="BM138" s="26"/>
      <c r="BN138" s="26"/>
      <c r="BO138" s="30" t="s">
        <v>106</v>
      </c>
      <c r="BP138" s="30"/>
      <c r="BQ138" s="30"/>
      <c r="BR138" s="30"/>
      <c r="BS138" s="30"/>
      <c r="BT138" s="50" t="s">
        <v>194</v>
      </c>
      <c r="BU138" s="50"/>
      <c r="BV138" s="50"/>
      <c r="BW138" s="50"/>
      <c r="BX138" s="50"/>
      <c r="CA138" t="s">
        <v>37</v>
      </c>
    </row>
    <row r="139" spans="1:79" s="6" customFormat="1" ht="15" customHeight="1">
      <c r="A139" s="85">
        <v>0</v>
      </c>
      <c r="B139" s="86"/>
      <c r="C139" s="86"/>
      <c r="D139" s="110" t="s">
        <v>193</v>
      </c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F139" s="111"/>
      <c r="AG139" s="111"/>
      <c r="AH139" s="111"/>
      <c r="AI139" s="111"/>
      <c r="AJ139" s="111"/>
      <c r="AK139" s="111"/>
      <c r="AL139" s="111"/>
      <c r="AM139" s="111"/>
      <c r="AN139" s="111"/>
      <c r="AO139" s="111"/>
      <c r="AP139" s="111"/>
      <c r="AQ139" s="111"/>
      <c r="AR139" s="111"/>
      <c r="AS139" s="111"/>
      <c r="AT139" s="111"/>
      <c r="AU139" s="111"/>
      <c r="AV139" s="111"/>
      <c r="AW139" s="111"/>
      <c r="AX139" s="111"/>
      <c r="AY139" s="111"/>
      <c r="AZ139" s="111"/>
      <c r="BA139" s="111"/>
      <c r="BB139" s="111"/>
      <c r="BC139" s="111"/>
      <c r="BD139" s="111"/>
      <c r="BE139" s="111"/>
      <c r="BF139" s="111"/>
      <c r="BG139" s="111"/>
      <c r="BH139" s="111"/>
      <c r="BI139" s="111"/>
      <c r="BJ139" s="111"/>
      <c r="BK139" s="111"/>
      <c r="BL139" s="111"/>
      <c r="BM139" s="111"/>
      <c r="BN139" s="111"/>
      <c r="BO139" s="111"/>
      <c r="BP139" s="111"/>
      <c r="BQ139" s="111"/>
      <c r="BR139" s="111"/>
      <c r="BS139" s="111"/>
      <c r="BT139" s="111"/>
      <c r="BU139" s="111"/>
      <c r="BV139" s="111"/>
      <c r="BW139" s="111"/>
      <c r="BX139" s="111"/>
      <c r="CA139" s="6" t="s">
        <v>38</v>
      </c>
    </row>
    <row r="140" spans="1:79" s="98" customFormat="1" ht="28.5" customHeight="1">
      <c r="A140" s="88">
        <v>0</v>
      </c>
      <c r="B140" s="89"/>
      <c r="C140" s="89"/>
      <c r="D140" s="113" t="s">
        <v>195</v>
      </c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5"/>
      <c r="Q140" s="27" t="s">
        <v>196</v>
      </c>
      <c r="R140" s="27"/>
      <c r="S140" s="27"/>
      <c r="T140" s="27"/>
      <c r="U140" s="27"/>
      <c r="V140" s="27" t="s">
        <v>197</v>
      </c>
      <c r="W140" s="27"/>
      <c r="X140" s="27"/>
      <c r="Y140" s="27"/>
      <c r="Z140" s="27"/>
      <c r="AA140" s="27"/>
      <c r="AB140" s="27"/>
      <c r="AC140" s="27"/>
      <c r="AD140" s="27"/>
      <c r="AE140" s="27"/>
      <c r="AF140" s="116">
        <v>2</v>
      </c>
      <c r="AG140" s="116"/>
      <c r="AH140" s="116"/>
      <c r="AI140" s="116"/>
      <c r="AJ140" s="116"/>
      <c r="AK140" s="116">
        <v>0</v>
      </c>
      <c r="AL140" s="116"/>
      <c r="AM140" s="116"/>
      <c r="AN140" s="116"/>
      <c r="AO140" s="116"/>
      <c r="AP140" s="116">
        <v>2</v>
      </c>
      <c r="AQ140" s="116"/>
      <c r="AR140" s="116"/>
      <c r="AS140" s="116"/>
      <c r="AT140" s="116"/>
      <c r="AU140" s="116">
        <v>2</v>
      </c>
      <c r="AV140" s="116"/>
      <c r="AW140" s="116"/>
      <c r="AX140" s="116"/>
      <c r="AY140" s="116"/>
      <c r="AZ140" s="116">
        <v>0</v>
      </c>
      <c r="BA140" s="116"/>
      <c r="BB140" s="116"/>
      <c r="BC140" s="116"/>
      <c r="BD140" s="116"/>
      <c r="BE140" s="116">
        <v>2</v>
      </c>
      <c r="BF140" s="116"/>
      <c r="BG140" s="116"/>
      <c r="BH140" s="116"/>
      <c r="BI140" s="116"/>
      <c r="BJ140" s="116">
        <v>2</v>
      </c>
      <c r="BK140" s="116"/>
      <c r="BL140" s="116"/>
      <c r="BM140" s="116"/>
      <c r="BN140" s="116"/>
      <c r="BO140" s="116">
        <v>0</v>
      </c>
      <c r="BP140" s="116"/>
      <c r="BQ140" s="116"/>
      <c r="BR140" s="116"/>
      <c r="BS140" s="116"/>
      <c r="BT140" s="116">
        <v>2</v>
      </c>
      <c r="BU140" s="116"/>
      <c r="BV140" s="116"/>
      <c r="BW140" s="116"/>
      <c r="BX140" s="116"/>
    </row>
    <row r="141" spans="1:79" s="98" customFormat="1" ht="30" customHeight="1">
      <c r="A141" s="88">
        <v>0</v>
      </c>
      <c r="B141" s="89"/>
      <c r="C141" s="89"/>
      <c r="D141" s="113" t="s">
        <v>198</v>
      </c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3"/>
      <c r="Q141" s="27" t="s">
        <v>196</v>
      </c>
      <c r="R141" s="27"/>
      <c r="S141" s="27"/>
      <c r="T141" s="27"/>
      <c r="U141" s="27"/>
      <c r="V141" s="113" t="s">
        <v>199</v>
      </c>
      <c r="W141" s="114"/>
      <c r="X141" s="114"/>
      <c r="Y141" s="114"/>
      <c r="Z141" s="114"/>
      <c r="AA141" s="114"/>
      <c r="AB141" s="114"/>
      <c r="AC141" s="114"/>
      <c r="AD141" s="114"/>
      <c r="AE141" s="115"/>
      <c r="AF141" s="116">
        <v>22.5</v>
      </c>
      <c r="AG141" s="116"/>
      <c r="AH141" s="116"/>
      <c r="AI141" s="116"/>
      <c r="AJ141" s="116"/>
      <c r="AK141" s="116">
        <v>0</v>
      </c>
      <c r="AL141" s="116"/>
      <c r="AM141" s="116"/>
      <c r="AN141" s="116"/>
      <c r="AO141" s="116"/>
      <c r="AP141" s="116">
        <v>22.5</v>
      </c>
      <c r="AQ141" s="116"/>
      <c r="AR141" s="116"/>
      <c r="AS141" s="116"/>
      <c r="AT141" s="116"/>
      <c r="AU141" s="116">
        <v>24.5</v>
      </c>
      <c r="AV141" s="116"/>
      <c r="AW141" s="116"/>
      <c r="AX141" s="116"/>
      <c r="AY141" s="116"/>
      <c r="AZ141" s="116">
        <v>0</v>
      </c>
      <c r="BA141" s="116"/>
      <c r="BB141" s="116"/>
      <c r="BC141" s="116"/>
      <c r="BD141" s="116"/>
      <c r="BE141" s="116">
        <v>24.5</v>
      </c>
      <c r="BF141" s="116"/>
      <c r="BG141" s="116"/>
      <c r="BH141" s="116"/>
      <c r="BI141" s="116"/>
      <c r="BJ141" s="116">
        <v>24.5</v>
      </c>
      <c r="BK141" s="116"/>
      <c r="BL141" s="116"/>
      <c r="BM141" s="116"/>
      <c r="BN141" s="116"/>
      <c r="BO141" s="116">
        <v>0</v>
      </c>
      <c r="BP141" s="116"/>
      <c r="BQ141" s="116"/>
      <c r="BR141" s="116"/>
      <c r="BS141" s="116"/>
      <c r="BT141" s="116">
        <v>24.5</v>
      </c>
      <c r="BU141" s="116"/>
      <c r="BV141" s="116"/>
      <c r="BW141" s="116"/>
      <c r="BX141" s="116"/>
    </row>
    <row r="142" spans="1:79" s="98" customFormat="1" ht="30" customHeight="1">
      <c r="A142" s="88">
        <v>0</v>
      </c>
      <c r="B142" s="89"/>
      <c r="C142" s="89"/>
      <c r="D142" s="113" t="s">
        <v>200</v>
      </c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3"/>
      <c r="Q142" s="27" t="s">
        <v>196</v>
      </c>
      <c r="R142" s="27"/>
      <c r="S142" s="27"/>
      <c r="T142" s="27"/>
      <c r="U142" s="27"/>
      <c r="V142" s="113" t="s">
        <v>201</v>
      </c>
      <c r="W142" s="114"/>
      <c r="X142" s="114"/>
      <c r="Y142" s="114"/>
      <c r="Z142" s="114"/>
      <c r="AA142" s="114"/>
      <c r="AB142" s="114"/>
      <c r="AC142" s="114"/>
      <c r="AD142" s="114"/>
      <c r="AE142" s="115"/>
      <c r="AF142" s="116">
        <v>19</v>
      </c>
      <c r="AG142" s="116"/>
      <c r="AH142" s="116"/>
      <c r="AI142" s="116"/>
      <c r="AJ142" s="116"/>
      <c r="AK142" s="116">
        <v>0</v>
      </c>
      <c r="AL142" s="116"/>
      <c r="AM142" s="116"/>
      <c r="AN142" s="116"/>
      <c r="AO142" s="116"/>
      <c r="AP142" s="116">
        <v>19</v>
      </c>
      <c r="AQ142" s="116"/>
      <c r="AR142" s="116"/>
      <c r="AS142" s="116"/>
      <c r="AT142" s="116"/>
      <c r="AU142" s="116">
        <v>19</v>
      </c>
      <c r="AV142" s="116"/>
      <c r="AW142" s="116"/>
      <c r="AX142" s="116"/>
      <c r="AY142" s="116"/>
      <c r="AZ142" s="116">
        <v>0</v>
      </c>
      <c r="BA142" s="116"/>
      <c r="BB142" s="116"/>
      <c r="BC142" s="116"/>
      <c r="BD142" s="116"/>
      <c r="BE142" s="116">
        <v>19</v>
      </c>
      <c r="BF142" s="116"/>
      <c r="BG142" s="116"/>
      <c r="BH142" s="116"/>
      <c r="BI142" s="116"/>
      <c r="BJ142" s="116">
        <v>19</v>
      </c>
      <c r="BK142" s="116"/>
      <c r="BL142" s="116"/>
      <c r="BM142" s="116"/>
      <c r="BN142" s="116"/>
      <c r="BO142" s="116">
        <v>0</v>
      </c>
      <c r="BP142" s="116"/>
      <c r="BQ142" s="116"/>
      <c r="BR142" s="116"/>
      <c r="BS142" s="116"/>
      <c r="BT142" s="116">
        <v>19</v>
      </c>
      <c r="BU142" s="116"/>
      <c r="BV142" s="116"/>
      <c r="BW142" s="116"/>
      <c r="BX142" s="116"/>
    </row>
    <row r="143" spans="1:79" s="98" customFormat="1" ht="30" customHeight="1">
      <c r="A143" s="88">
        <v>0</v>
      </c>
      <c r="B143" s="89"/>
      <c r="C143" s="89"/>
      <c r="D143" s="113" t="s">
        <v>202</v>
      </c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3"/>
      <c r="Q143" s="27" t="s">
        <v>196</v>
      </c>
      <c r="R143" s="27"/>
      <c r="S143" s="27"/>
      <c r="T143" s="27"/>
      <c r="U143" s="27"/>
      <c r="V143" s="113" t="s">
        <v>199</v>
      </c>
      <c r="W143" s="92"/>
      <c r="X143" s="92"/>
      <c r="Y143" s="92"/>
      <c r="Z143" s="92"/>
      <c r="AA143" s="92"/>
      <c r="AB143" s="92"/>
      <c r="AC143" s="92"/>
      <c r="AD143" s="92"/>
      <c r="AE143" s="93"/>
      <c r="AF143" s="116">
        <v>32</v>
      </c>
      <c r="AG143" s="116"/>
      <c r="AH143" s="116"/>
      <c r="AI143" s="116"/>
      <c r="AJ143" s="116"/>
      <c r="AK143" s="116">
        <v>0</v>
      </c>
      <c r="AL143" s="116"/>
      <c r="AM143" s="116"/>
      <c r="AN143" s="116"/>
      <c r="AO143" s="116"/>
      <c r="AP143" s="116">
        <v>32</v>
      </c>
      <c r="AQ143" s="116"/>
      <c r="AR143" s="116"/>
      <c r="AS143" s="116"/>
      <c r="AT143" s="116"/>
      <c r="AU143" s="116">
        <v>32</v>
      </c>
      <c r="AV143" s="116"/>
      <c r="AW143" s="116"/>
      <c r="AX143" s="116"/>
      <c r="AY143" s="116"/>
      <c r="AZ143" s="116">
        <v>0</v>
      </c>
      <c r="BA143" s="116"/>
      <c r="BB143" s="116"/>
      <c r="BC143" s="116"/>
      <c r="BD143" s="116"/>
      <c r="BE143" s="116">
        <v>32</v>
      </c>
      <c r="BF143" s="116"/>
      <c r="BG143" s="116"/>
      <c r="BH143" s="116"/>
      <c r="BI143" s="116"/>
      <c r="BJ143" s="116">
        <v>32</v>
      </c>
      <c r="BK143" s="116"/>
      <c r="BL143" s="116"/>
      <c r="BM143" s="116"/>
      <c r="BN143" s="116"/>
      <c r="BO143" s="116">
        <v>0</v>
      </c>
      <c r="BP143" s="116"/>
      <c r="BQ143" s="116"/>
      <c r="BR143" s="116"/>
      <c r="BS143" s="116"/>
      <c r="BT143" s="116">
        <v>32</v>
      </c>
      <c r="BU143" s="116"/>
      <c r="BV143" s="116"/>
      <c r="BW143" s="116"/>
      <c r="BX143" s="116"/>
    </row>
    <row r="144" spans="1:79" s="6" customFormat="1" ht="15" customHeight="1">
      <c r="A144" s="85">
        <v>0</v>
      </c>
      <c r="B144" s="86"/>
      <c r="C144" s="86"/>
      <c r="D144" s="112" t="s">
        <v>203</v>
      </c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1"/>
      <c r="Q144" s="110"/>
      <c r="R144" s="110"/>
      <c r="S144" s="110"/>
      <c r="T144" s="110"/>
      <c r="U144" s="110"/>
      <c r="V144" s="112"/>
      <c r="W144" s="100"/>
      <c r="X144" s="100"/>
      <c r="Y144" s="100"/>
      <c r="Z144" s="100"/>
      <c r="AA144" s="100"/>
      <c r="AB144" s="100"/>
      <c r="AC144" s="100"/>
      <c r="AD144" s="100"/>
      <c r="AE144" s="101"/>
      <c r="AF144" s="111"/>
      <c r="AG144" s="111"/>
      <c r="AH144" s="111"/>
      <c r="AI144" s="111"/>
      <c r="AJ144" s="111"/>
      <c r="AK144" s="111"/>
      <c r="AL144" s="111"/>
      <c r="AM144" s="111"/>
      <c r="AN144" s="111"/>
      <c r="AO144" s="111"/>
      <c r="AP144" s="111"/>
      <c r="AQ144" s="111"/>
      <c r="AR144" s="111"/>
      <c r="AS144" s="111"/>
      <c r="AT144" s="111"/>
      <c r="AU144" s="111"/>
      <c r="AV144" s="111"/>
      <c r="AW144" s="111"/>
      <c r="AX144" s="111"/>
      <c r="AY144" s="111"/>
      <c r="AZ144" s="111"/>
      <c r="BA144" s="111"/>
      <c r="BB144" s="111"/>
      <c r="BC144" s="111"/>
      <c r="BD144" s="111"/>
      <c r="BE144" s="111"/>
      <c r="BF144" s="111"/>
      <c r="BG144" s="111"/>
      <c r="BH144" s="111"/>
      <c r="BI144" s="111"/>
      <c r="BJ144" s="111"/>
      <c r="BK144" s="111"/>
      <c r="BL144" s="111"/>
      <c r="BM144" s="111"/>
      <c r="BN144" s="111"/>
      <c r="BO144" s="111"/>
      <c r="BP144" s="111"/>
      <c r="BQ144" s="111"/>
      <c r="BR144" s="111"/>
      <c r="BS144" s="111"/>
      <c r="BT144" s="111"/>
      <c r="BU144" s="111"/>
      <c r="BV144" s="111"/>
      <c r="BW144" s="111"/>
      <c r="BX144" s="111"/>
    </row>
    <row r="145" spans="1:76" s="98" customFormat="1" ht="42.75" customHeight="1">
      <c r="A145" s="88">
        <v>0</v>
      </c>
      <c r="B145" s="89"/>
      <c r="C145" s="89"/>
      <c r="D145" s="113" t="s">
        <v>204</v>
      </c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3"/>
      <c r="Q145" s="27" t="s">
        <v>205</v>
      </c>
      <c r="R145" s="27"/>
      <c r="S145" s="27"/>
      <c r="T145" s="27"/>
      <c r="U145" s="27"/>
      <c r="V145" s="113" t="s">
        <v>199</v>
      </c>
      <c r="W145" s="92"/>
      <c r="X145" s="92"/>
      <c r="Y145" s="92"/>
      <c r="Z145" s="92"/>
      <c r="AA145" s="92"/>
      <c r="AB145" s="92"/>
      <c r="AC145" s="92"/>
      <c r="AD145" s="92"/>
      <c r="AE145" s="93"/>
      <c r="AF145" s="116">
        <v>78</v>
      </c>
      <c r="AG145" s="116"/>
      <c r="AH145" s="116"/>
      <c r="AI145" s="116"/>
      <c r="AJ145" s="116"/>
      <c r="AK145" s="116">
        <v>0</v>
      </c>
      <c r="AL145" s="116"/>
      <c r="AM145" s="116"/>
      <c r="AN145" s="116"/>
      <c r="AO145" s="116"/>
      <c r="AP145" s="116">
        <v>78</v>
      </c>
      <c r="AQ145" s="116"/>
      <c r="AR145" s="116"/>
      <c r="AS145" s="116"/>
      <c r="AT145" s="116"/>
      <c r="AU145" s="116">
        <v>80</v>
      </c>
      <c r="AV145" s="116"/>
      <c r="AW145" s="116"/>
      <c r="AX145" s="116"/>
      <c r="AY145" s="116"/>
      <c r="AZ145" s="116">
        <v>0</v>
      </c>
      <c r="BA145" s="116"/>
      <c r="BB145" s="116"/>
      <c r="BC145" s="116"/>
      <c r="BD145" s="116"/>
      <c r="BE145" s="116">
        <v>80</v>
      </c>
      <c r="BF145" s="116"/>
      <c r="BG145" s="116"/>
      <c r="BH145" s="116"/>
      <c r="BI145" s="116"/>
      <c r="BJ145" s="116">
        <v>80</v>
      </c>
      <c r="BK145" s="116"/>
      <c r="BL145" s="116"/>
      <c r="BM145" s="116"/>
      <c r="BN145" s="116"/>
      <c r="BO145" s="116">
        <v>0</v>
      </c>
      <c r="BP145" s="116"/>
      <c r="BQ145" s="116"/>
      <c r="BR145" s="116"/>
      <c r="BS145" s="116"/>
      <c r="BT145" s="116">
        <v>80</v>
      </c>
      <c r="BU145" s="116"/>
      <c r="BV145" s="116"/>
      <c r="BW145" s="116"/>
      <c r="BX145" s="116"/>
    </row>
    <row r="146" spans="1:76" s="98" customFormat="1" ht="45" customHeight="1">
      <c r="A146" s="88">
        <v>0</v>
      </c>
      <c r="B146" s="89"/>
      <c r="C146" s="89"/>
      <c r="D146" s="113" t="s">
        <v>206</v>
      </c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3"/>
      <c r="Q146" s="27" t="s">
        <v>205</v>
      </c>
      <c r="R146" s="27"/>
      <c r="S146" s="27"/>
      <c r="T146" s="27"/>
      <c r="U146" s="27"/>
      <c r="V146" s="113" t="s">
        <v>199</v>
      </c>
      <c r="W146" s="92"/>
      <c r="X146" s="92"/>
      <c r="Y146" s="92"/>
      <c r="Z146" s="92"/>
      <c r="AA146" s="92"/>
      <c r="AB146" s="92"/>
      <c r="AC146" s="92"/>
      <c r="AD146" s="92"/>
      <c r="AE146" s="93"/>
      <c r="AF146" s="116">
        <v>96</v>
      </c>
      <c r="AG146" s="116"/>
      <c r="AH146" s="116"/>
      <c r="AI146" s="116"/>
      <c r="AJ146" s="116"/>
      <c r="AK146" s="116">
        <v>0</v>
      </c>
      <c r="AL146" s="116"/>
      <c r="AM146" s="116"/>
      <c r="AN146" s="116"/>
      <c r="AO146" s="116"/>
      <c r="AP146" s="116">
        <v>96</v>
      </c>
      <c r="AQ146" s="116"/>
      <c r="AR146" s="116"/>
      <c r="AS146" s="116"/>
      <c r="AT146" s="116"/>
      <c r="AU146" s="116">
        <v>125</v>
      </c>
      <c r="AV146" s="116"/>
      <c r="AW146" s="116"/>
      <c r="AX146" s="116"/>
      <c r="AY146" s="116"/>
      <c r="AZ146" s="116">
        <v>0</v>
      </c>
      <c r="BA146" s="116"/>
      <c r="BB146" s="116"/>
      <c r="BC146" s="116"/>
      <c r="BD146" s="116"/>
      <c r="BE146" s="116">
        <v>125</v>
      </c>
      <c r="BF146" s="116"/>
      <c r="BG146" s="116"/>
      <c r="BH146" s="116"/>
      <c r="BI146" s="116"/>
      <c r="BJ146" s="116">
        <v>125</v>
      </c>
      <c r="BK146" s="116"/>
      <c r="BL146" s="116"/>
      <c r="BM146" s="116"/>
      <c r="BN146" s="116"/>
      <c r="BO146" s="116">
        <v>0</v>
      </c>
      <c r="BP146" s="116"/>
      <c r="BQ146" s="116"/>
      <c r="BR146" s="116"/>
      <c r="BS146" s="116"/>
      <c r="BT146" s="116">
        <v>125</v>
      </c>
      <c r="BU146" s="116"/>
      <c r="BV146" s="116"/>
      <c r="BW146" s="116"/>
      <c r="BX146" s="116"/>
    </row>
    <row r="147" spans="1:76" s="98" customFormat="1" ht="45" customHeight="1">
      <c r="A147" s="88">
        <v>0</v>
      </c>
      <c r="B147" s="89"/>
      <c r="C147" s="89"/>
      <c r="D147" s="113" t="s">
        <v>207</v>
      </c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3"/>
      <c r="Q147" s="27" t="s">
        <v>205</v>
      </c>
      <c r="R147" s="27"/>
      <c r="S147" s="27"/>
      <c r="T147" s="27"/>
      <c r="U147" s="27"/>
      <c r="V147" s="113" t="s">
        <v>199</v>
      </c>
      <c r="W147" s="92"/>
      <c r="X147" s="92"/>
      <c r="Y147" s="92"/>
      <c r="Z147" s="92"/>
      <c r="AA147" s="92"/>
      <c r="AB147" s="92"/>
      <c r="AC147" s="92"/>
      <c r="AD147" s="92"/>
      <c r="AE147" s="93"/>
      <c r="AF147" s="116">
        <v>78</v>
      </c>
      <c r="AG147" s="116"/>
      <c r="AH147" s="116"/>
      <c r="AI147" s="116"/>
      <c r="AJ147" s="116"/>
      <c r="AK147" s="116">
        <v>0</v>
      </c>
      <c r="AL147" s="116"/>
      <c r="AM147" s="116"/>
      <c r="AN147" s="116"/>
      <c r="AO147" s="116"/>
      <c r="AP147" s="116">
        <v>78</v>
      </c>
      <c r="AQ147" s="116"/>
      <c r="AR147" s="116"/>
      <c r="AS147" s="116"/>
      <c r="AT147" s="116"/>
      <c r="AU147" s="116">
        <v>77</v>
      </c>
      <c r="AV147" s="116"/>
      <c r="AW147" s="116"/>
      <c r="AX147" s="116"/>
      <c r="AY147" s="116"/>
      <c r="AZ147" s="116">
        <v>0</v>
      </c>
      <c r="BA147" s="116"/>
      <c r="BB147" s="116"/>
      <c r="BC147" s="116"/>
      <c r="BD147" s="116"/>
      <c r="BE147" s="116">
        <v>77</v>
      </c>
      <c r="BF147" s="116"/>
      <c r="BG147" s="116"/>
      <c r="BH147" s="116"/>
      <c r="BI147" s="116"/>
      <c r="BJ147" s="116">
        <v>77</v>
      </c>
      <c r="BK147" s="116"/>
      <c r="BL147" s="116"/>
      <c r="BM147" s="116"/>
      <c r="BN147" s="116"/>
      <c r="BO147" s="116">
        <v>0</v>
      </c>
      <c r="BP147" s="116"/>
      <c r="BQ147" s="116"/>
      <c r="BR147" s="116"/>
      <c r="BS147" s="116"/>
      <c r="BT147" s="116">
        <v>77</v>
      </c>
      <c r="BU147" s="116"/>
      <c r="BV147" s="116"/>
      <c r="BW147" s="116"/>
      <c r="BX147" s="116"/>
    </row>
    <row r="148" spans="1:76" s="98" customFormat="1" ht="30" customHeight="1">
      <c r="A148" s="88">
        <v>0</v>
      </c>
      <c r="B148" s="89"/>
      <c r="C148" s="89"/>
      <c r="D148" s="113" t="s">
        <v>208</v>
      </c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3"/>
      <c r="Q148" s="27"/>
      <c r="R148" s="27"/>
      <c r="S148" s="27"/>
      <c r="T148" s="27"/>
      <c r="U148" s="27"/>
      <c r="V148" s="113" t="s">
        <v>199</v>
      </c>
      <c r="W148" s="92"/>
      <c r="X148" s="92"/>
      <c r="Y148" s="92"/>
      <c r="Z148" s="92"/>
      <c r="AA148" s="92"/>
      <c r="AB148" s="92"/>
      <c r="AC148" s="92"/>
      <c r="AD148" s="92"/>
      <c r="AE148" s="93"/>
      <c r="AF148" s="116">
        <v>2</v>
      </c>
      <c r="AG148" s="116"/>
      <c r="AH148" s="116"/>
      <c r="AI148" s="116"/>
      <c r="AJ148" s="116"/>
      <c r="AK148" s="116">
        <v>0</v>
      </c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>
        <v>2</v>
      </c>
      <c r="AV148" s="116"/>
      <c r="AW148" s="116"/>
      <c r="AX148" s="116"/>
      <c r="AY148" s="116"/>
      <c r="AZ148" s="116">
        <v>0</v>
      </c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>
        <v>2</v>
      </c>
      <c r="BK148" s="116"/>
      <c r="BL148" s="116"/>
      <c r="BM148" s="116"/>
      <c r="BN148" s="116"/>
      <c r="BO148" s="116">
        <v>0</v>
      </c>
      <c r="BP148" s="116"/>
      <c r="BQ148" s="116"/>
      <c r="BR148" s="116"/>
      <c r="BS148" s="116"/>
      <c r="BT148" s="116"/>
      <c r="BU148" s="116"/>
      <c r="BV148" s="116"/>
      <c r="BW148" s="116"/>
      <c r="BX148" s="116"/>
    </row>
    <row r="149" spans="1:76" s="6" customFormat="1" ht="15" customHeight="1">
      <c r="A149" s="85">
        <v>0</v>
      </c>
      <c r="B149" s="86"/>
      <c r="C149" s="86"/>
      <c r="D149" s="112" t="s">
        <v>209</v>
      </c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1"/>
      <c r="Q149" s="110"/>
      <c r="R149" s="110"/>
      <c r="S149" s="110"/>
      <c r="T149" s="110"/>
      <c r="U149" s="110"/>
      <c r="V149" s="112"/>
      <c r="W149" s="100"/>
      <c r="X149" s="100"/>
      <c r="Y149" s="100"/>
      <c r="Z149" s="100"/>
      <c r="AA149" s="100"/>
      <c r="AB149" s="100"/>
      <c r="AC149" s="100"/>
      <c r="AD149" s="100"/>
      <c r="AE149" s="101"/>
      <c r="AF149" s="111"/>
      <c r="AG149" s="111"/>
      <c r="AH149" s="111"/>
      <c r="AI149" s="111"/>
      <c r="AJ149" s="111"/>
      <c r="AK149" s="111"/>
      <c r="AL149" s="111"/>
      <c r="AM149" s="111"/>
      <c r="AN149" s="111"/>
      <c r="AO149" s="111"/>
      <c r="AP149" s="111"/>
      <c r="AQ149" s="111"/>
      <c r="AR149" s="111"/>
      <c r="AS149" s="111"/>
      <c r="AT149" s="111"/>
      <c r="AU149" s="111"/>
      <c r="AV149" s="111"/>
      <c r="AW149" s="111"/>
      <c r="AX149" s="111"/>
      <c r="AY149" s="111"/>
      <c r="AZ149" s="111"/>
      <c r="BA149" s="111"/>
      <c r="BB149" s="111"/>
      <c r="BC149" s="111"/>
      <c r="BD149" s="111"/>
      <c r="BE149" s="111"/>
      <c r="BF149" s="111"/>
      <c r="BG149" s="111"/>
      <c r="BH149" s="111"/>
      <c r="BI149" s="111"/>
      <c r="BJ149" s="111"/>
      <c r="BK149" s="111"/>
      <c r="BL149" s="111"/>
      <c r="BM149" s="111"/>
      <c r="BN149" s="111"/>
      <c r="BO149" s="111"/>
      <c r="BP149" s="111"/>
      <c r="BQ149" s="111"/>
      <c r="BR149" s="111"/>
      <c r="BS149" s="111"/>
      <c r="BT149" s="111"/>
      <c r="BU149" s="111"/>
      <c r="BV149" s="111"/>
      <c r="BW149" s="111"/>
      <c r="BX149" s="111"/>
    </row>
    <row r="150" spans="1:76" s="98" customFormat="1" ht="42.75" customHeight="1">
      <c r="A150" s="88">
        <v>0</v>
      </c>
      <c r="B150" s="89"/>
      <c r="C150" s="89"/>
      <c r="D150" s="113" t="s">
        <v>210</v>
      </c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3"/>
      <c r="Q150" s="27" t="s">
        <v>211</v>
      </c>
      <c r="R150" s="27"/>
      <c r="S150" s="27"/>
      <c r="T150" s="27"/>
      <c r="U150" s="27"/>
      <c r="V150" s="113" t="s">
        <v>199</v>
      </c>
      <c r="W150" s="92"/>
      <c r="X150" s="92"/>
      <c r="Y150" s="92"/>
      <c r="Z150" s="92"/>
      <c r="AA150" s="92"/>
      <c r="AB150" s="92"/>
      <c r="AC150" s="92"/>
      <c r="AD150" s="92"/>
      <c r="AE150" s="93"/>
      <c r="AF150" s="116">
        <v>33669</v>
      </c>
      <c r="AG150" s="116"/>
      <c r="AH150" s="116"/>
      <c r="AI150" s="116"/>
      <c r="AJ150" s="116"/>
      <c r="AK150" s="116">
        <v>0</v>
      </c>
      <c r="AL150" s="116"/>
      <c r="AM150" s="116"/>
      <c r="AN150" s="116"/>
      <c r="AO150" s="116"/>
      <c r="AP150" s="116">
        <v>33669</v>
      </c>
      <c r="AQ150" s="116"/>
      <c r="AR150" s="116"/>
      <c r="AS150" s="116"/>
      <c r="AT150" s="116"/>
      <c r="AU150" s="116">
        <v>43734</v>
      </c>
      <c r="AV150" s="116"/>
      <c r="AW150" s="116"/>
      <c r="AX150" s="116"/>
      <c r="AY150" s="116"/>
      <c r="AZ150" s="116">
        <v>0</v>
      </c>
      <c r="BA150" s="116"/>
      <c r="BB150" s="116"/>
      <c r="BC150" s="116"/>
      <c r="BD150" s="116"/>
      <c r="BE150" s="116">
        <v>43734</v>
      </c>
      <c r="BF150" s="116"/>
      <c r="BG150" s="116"/>
      <c r="BH150" s="116"/>
      <c r="BI150" s="116"/>
      <c r="BJ150" s="116">
        <v>47409</v>
      </c>
      <c r="BK150" s="116"/>
      <c r="BL150" s="116"/>
      <c r="BM150" s="116"/>
      <c r="BN150" s="116"/>
      <c r="BO150" s="116">
        <v>0</v>
      </c>
      <c r="BP150" s="116"/>
      <c r="BQ150" s="116"/>
      <c r="BR150" s="116"/>
      <c r="BS150" s="116"/>
      <c r="BT150" s="116">
        <v>47409</v>
      </c>
      <c r="BU150" s="116"/>
      <c r="BV150" s="116"/>
      <c r="BW150" s="116"/>
      <c r="BX150" s="116"/>
    </row>
    <row r="151" spans="1:76" s="98" customFormat="1" ht="30" customHeight="1">
      <c r="A151" s="88">
        <v>0</v>
      </c>
      <c r="B151" s="89"/>
      <c r="C151" s="89"/>
      <c r="D151" s="113" t="s">
        <v>212</v>
      </c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3"/>
      <c r="Q151" s="27" t="s">
        <v>205</v>
      </c>
      <c r="R151" s="27"/>
      <c r="S151" s="27"/>
      <c r="T151" s="27"/>
      <c r="U151" s="27"/>
      <c r="V151" s="113" t="s">
        <v>199</v>
      </c>
      <c r="W151" s="92"/>
      <c r="X151" s="92"/>
      <c r="Y151" s="92"/>
      <c r="Z151" s="92"/>
      <c r="AA151" s="92"/>
      <c r="AB151" s="92"/>
      <c r="AC151" s="92"/>
      <c r="AD151" s="92"/>
      <c r="AE151" s="93"/>
      <c r="AF151" s="116">
        <v>36</v>
      </c>
      <c r="AG151" s="116"/>
      <c r="AH151" s="116"/>
      <c r="AI151" s="116"/>
      <c r="AJ151" s="116"/>
      <c r="AK151" s="116">
        <v>0</v>
      </c>
      <c r="AL151" s="116"/>
      <c r="AM151" s="116"/>
      <c r="AN151" s="116"/>
      <c r="AO151" s="116"/>
      <c r="AP151" s="116">
        <v>36</v>
      </c>
      <c r="AQ151" s="116"/>
      <c r="AR151" s="116"/>
      <c r="AS151" s="116"/>
      <c r="AT151" s="116"/>
      <c r="AU151" s="116">
        <v>45</v>
      </c>
      <c r="AV151" s="116"/>
      <c r="AW151" s="116"/>
      <c r="AX151" s="116"/>
      <c r="AY151" s="116"/>
      <c r="AZ151" s="116">
        <v>0</v>
      </c>
      <c r="BA151" s="116"/>
      <c r="BB151" s="116"/>
      <c r="BC151" s="116"/>
      <c r="BD151" s="116"/>
      <c r="BE151" s="116">
        <v>45</v>
      </c>
      <c r="BF151" s="116"/>
      <c r="BG151" s="116"/>
      <c r="BH151" s="116"/>
      <c r="BI151" s="116"/>
      <c r="BJ151" s="116">
        <v>45</v>
      </c>
      <c r="BK151" s="116"/>
      <c r="BL151" s="116"/>
      <c r="BM151" s="116"/>
      <c r="BN151" s="116"/>
      <c r="BO151" s="116">
        <v>0</v>
      </c>
      <c r="BP151" s="116"/>
      <c r="BQ151" s="116"/>
      <c r="BR151" s="116"/>
      <c r="BS151" s="116"/>
      <c r="BT151" s="116">
        <v>45</v>
      </c>
      <c r="BU151" s="116"/>
      <c r="BV151" s="116"/>
      <c r="BW151" s="116"/>
      <c r="BX151" s="116"/>
    </row>
    <row r="152" spans="1:76" s="98" customFormat="1" ht="30" customHeight="1">
      <c r="A152" s="88">
        <v>0</v>
      </c>
      <c r="B152" s="89"/>
      <c r="C152" s="89"/>
      <c r="D152" s="113" t="s">
        <v>213</v>
      </c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3"/>
      <c r="Q152" s="27" t="s">
        <v>205</v>
      </c>
      <c r="R152" s="27"/>
      <c r="S152" s="27"/>
      <c r="T152" s="27"/>
      <c r="U152" s="27"/>
      <c r="V152" s="113" t="s">
        <v>199</v>
      </c>
      <c r="W152" s="92"/>
      <c r="X152" s="92"/>
      <c r="Y152" s="92"/>
      <c r="Z152" s="92"/>
      <c r="AA152" s="92"/>
      <c r="AB152" s="92"/>
      <c r="AC152" s="92"/>
      <c r="AD152" s="92"/>
      <c r="AE152" s="93"/>
      <c r="AF152" s="116">
        <v>30</v>
      </c>
      <c r="AG152" s="116"/>
      <c r="AH152" s="116"/>
      <c r="AI152" s="116"/>
      <c r="AJ152" s="116"/>
      <c r="AK152" s="116">
        <v>0</v>
      </c>
      <c r="AL152" s="116"/>
      <c r="AM152" s="116"/>
      <c r="AN152" s="116"/>
      <c r="AO152" s="116"/>
      <c r="AP152" s="116">
        <v>30</v>
      </c>
      <c r="AQ152" s="116"/>
      <c r="AR152" s="116"/>
      <c r="AS152" s="116"/>
      <c r="AT152" s="116"/>
      <c r="AU152" s="116">
        <v>30</v>
      </c>
      <c r="AV152" s="116"/>
      <c r="AW152" s="116"/>
      <c r="AX152" s="116"/>
      <c r="AY152" s="116"/>
      <c r="AZ152" s="116">
        <v>0</v>
      </c>
      <c r="BA152" s="116"/>
      <c r="BB152" s="116"/>
      <c r="BC152" s="116"/>
      <c r="BD152" s="116"/>
      <c r="BE152" s="116">
        <v>30</v>
      </c>
      <c r="BF152" s="116"/>
      <c r="BG152" s="116"/>
      <c r="BH152" s="116"/>
      <c r="BI152" s="116"/>
      <c r="BJ152" s="116">
        <v>30</v>
      </c>
      <c r="BK152" s="116"/>
      <c r="BL152" s="116"/>
      <c r="BM152" s="116"/>
      <c r="BN152" s="116"/>
      <c r="BO152" s="116">
        <v>0</v>
      </c>
      <c r="BP152" s="116"/>
      <c r="BQ152" s="116"/>
      <c r="BR152" s="116"/>
      <c r="BS152" s="116"/>
      <c r="BT152" s="116">
        <v>30</v>
      </c>
      <c r="BU152" s="116"/>
      <c r="BV152" s="116"/>
      <c r="BW152" s="116"/>
      <c r="BX152" s="116"/>
    </row>
    <row r="153" spans="1:76" s="6" customFormat="1" ht="15" customHeight="1">
      <c r="A153" s="85">
        <v>0</v>
      </c>
      <c r="B153" s="86"/>
      <c r="C153" s="86"/>
      <c r="D153" s="112" t="s">
        <v>214</v>
      </c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1"/>
      <c r="Q153" s="110"/>
      <c r="R153" s="110"/>
      <c r="S153" s="110"/>
      <c r="T153" s="110"/>
      <c r="U153" s="110"/>
      <c r="V153" s="112"/>
      <c r="W153" s="100"/>
      <c r="X153" s="100"/>
      <c r="Y153" s="100"/>
      <c r="Z153" s="100"/>
      <c r="AA153" s="100"/>
      <c r="AB153" s="100"/>
      <c r="AC153" s="100"/>
      <c r="AD153" s="100"/>
      <c r="AE153" s="101"/>
      <c r="AF153" s="111"/>
      <c r="AG153" s="111"/>
      <c r="AH153" s="111"/>
      <c r="AI153" s="111"/>
      <c r="AJ153" s="111"/>
      <c r="AK153" s="111"/>
      <c r="AL153" s="111"/>
      <c r="AM153" s="111"/>
      <c r="AN153" s="111"/>
      <c r="AO153" s="111"/>
      <c r="AP153" s="111"/>
      <c r="AQ153" s="111"/>
      <c r="AR153" s="111"/>
      <c r="AS153" s="111"/>
      <c r="AT153" s="111"/>
      <c r="AU153" s="111"/>
      <c r="AV153" s="111"/>
      <c r="AW153" s="111"/>
      <c r="AX153" s="111"/>
      <c r="AY153" s="111"/>
      <c r="AZ153" s="111"/>
      <c r="BA153" s="111"/>
      <c r="BB153" s="111"/>
      <c r="BC153" s="111"/>
      <c r="BD153" s="111"/>
      <c r="BE153" s="111"/>
      <c r="BF153" s="111"/>
      <c r="BG153" s="111"/>
      <c r="BH153" s="111"/>
      <c r="BI153" s="111"/>
      <c r="BJ153" s="111"/>
      <c r="BK153" s="111"/>
      <c r="BL153" s="111"/>
      <c r="BM153" s="111"/>
      <c r="BN153" s="111"/>
      <c r="BO153" s="111"/>
      <c r="BP153" s="111"/>
      <c r="BQ153" s="111"/>
      <c r="BR153" s="111"/>
      <c r="BS153" s="111"/>
      <c r="BT153" s="111"/>
      <c r="BU153" s="111"/>
      <c r="BV153" s="111"/>
      <c r="BW153" s="111"/>
      <c r="BX153" s="111"/>
    </row>
    <row r="154" spans="1:76" s="98" customFormat="1" ht="42.75" customHeight="1">
      <c r="A154" s="88">
        <v>0</v>
      </c>
      <c r="B154" s="89"/>
      <c r="C154" s="89"/>
      <c r="D154" s="113" t="s">
        <v>215</v>
      </c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3"/>
      <c r="Q154" s="27" t="s">
        <v>216</v>
      </c>
      <c r="R154" s="27"/>
      <c r="S154" s="27"/>
      <c r="T154" s="27"/>
      <c r="U154" s="27"/>
      <c r="V154" s="113" t="s">
        <v>199</v>
      </c>
      <c r="W154" s="92"/>
      <c r="X154" s="92"/>
      <c r="Y154" s="92"/>
      <c r="Z154" s="92"/>
      <c r="AA154" s="92"/>
      <c r="AB154" s="92"/>
      <c r="AC154" s="92"/>
      <c r="AD154" s="92"/>
      <c r="AE154" s="93"/>
      <c r="AF154" s="116">
        <v>100</v>
      </c>
      <c r="AG154" s="116"/>
      <c r="AH154" s="116"/>
      <c r="AI154" s="116"/>
      <c r="AJ154" s="116"/>
      <c r="AK154" s="116">
        <v>0</v>
      </c>
      <c r="AL154" s="116"/>
      <c r="AM154" s="116"/>
      <c r="AN154" s="116"/>
      <c r="AO154" s="116"/>
      <c r="AP154" s="116">
        <v>100</v>
      </c>
      <c r="AQ154" s="116"/>
      <c r="AR154" s="116"/>
      <c r="AS154" s="116"/>
      <c r="AT154" s="116"/>
      <c r="AU154" s="116">
        <v>100</v>
      </c>
      <c r="AV154" s="116"/>
      <c r="AW154" s="116"/>
      <c r="AX154" s="116"/>
      <c r="AY154" s="116"/>
      <c r="AZ154" s="116">
        <v>0</v>
      </c>
      <c r="BA154" s="116"/>
      <c r="BB154" s="116"/>
      <c r="BC154" s="116"/>
      <c r="BD154" s="116"/>
      <c r="BE154" s="116">
        <v>100</v>
      </c>
      <c r="BF154" s="116"/>
      <c r="BG154" s="116"/>
      <c r="BH154" s="116"/>
      <c r="BI154" s="116"/>
      <c r="BJ154" s="116">
        <v>100</v>
      </c>
      <c r="BK154" s="116"/>
      <c r="BL154" s="116"/>
      <c r="BM154" s="116"/>
      <c r="BN154" s="116"/>
      <c r="BO154" s="116">
        <v>0</v>
      </c>
      <c r="BP154" s="116"/>
      <c r="BQ154" s="116"/>
      <c r="BR154" s="116"/>
      <c r="BS154" s="116"/>
      <c r="BT154" s="116">
        <v>100</v>
      </c>
      <c r="BU154" s="116"/>
      <c r="BV154" s="116"/>
      <c r="BW154" s="116"/>
      <c r="BX154" s="116"/>
    </row>
    <row r="155" spans="1:76" s="98" customFormat="1" ht="60" customHeight="1">
      <c r="A155" s="88">
        <v>0</v>
      </c>
      <c r="B155" s="89"/>
      <c r="C155" s="89"/>
      <c r="D155" s="113" t="s">
        <v>217</v>
      </c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3"/>
      <c r="Q155" s="27" t="s">
        <v>216</v>
      </c>
      <c r="R155" s="27"/>
      <c r="S155" s="27"/>
      <c r="T155" s="27"/>
      <c r="U155" s="27"/>
      <c r="V155" s="113" t="s">
        <v>199</v>
      </c>
      <c r="W155" s="92"/>
      <c r="X155" s="92"/>
      <c r="Y155" s="92"/>
      <c r="Z155" s="92"/>
      <c r="AA155" s="92"/>
      <c r="AB155" s="92"/>
      <c r="AC155" s="92"/>
      <c r="AD155" s="92"/>
      <c r="AE155" s="93"/>
      <c r="AF155" s="116">
        <v>5</v>
      </c>
      <c r="AG155" s="116"/>
      <c r="AH155" s="116"/>
      <c r="AI155" s="116"/>
      <c r="AJ155" s="116"/>
      <c r="AK155" s="116">
        <v>0</v>
      </c>
      <c r="AL155" s="116"/>
      <c r="AM155" s="116"/>
      <c r="AN155" s="116"/>
      <c r="AO155" s="116"/>
      <c r="AP155" s="116">
        <v>5</v>
      </c>
      <c r="AQ155" s="116"/>
      <c r="AR155" s="116"/>
      <c r="AS155" s="116"/>
      <c r="AT155" s="116"/>
      <c r="AU155" s="116">
        <v>5</v>
      </c>
      <c r="AV155" s="116"/>
      <c r="AW155" s="116"/>
      <c r="AX155" s="116"/>
      <c r="AY155" s="116"/>
      <c r="AZ155" s="116">
        <v>0</v>
      </c>
      <c r="BA155" s="116"/>
      <c r="BB155" s="116"/>
      <c r="BC155" s="116"/>
      <c r="BD155" s="116"/>
      <c r="BE155" s="116">
        <v>5</v>
      </c>
      <c r="BF155" s="116"/>
      <c r="BG155" s="116"/>
      <c r="BH155" s="116"/>
      <c r="BI155" s="116"/>
      <c r="BJ155" s="116">
        <v>5</v>
      </c>
      <c r="BK155" s="116"/>
      <c r="BL155" s="116"/>
      <c r="BM155" s="116"/>
      <c r="BN155" s="116"/>
      <c r="BO155" s="116">
        <v>0</v>
      </c>
      <c r="BP155" s="116"/>
      <c r="BQ155" s="116"/>
      <c r="BR155" s="116"/>
      <c r="BS155" s="116"/>
      <c r="BT155" s="116">
        <v>5</v>
      </c>
      <c r="BU155" s="116"/>
      <c r="BV155" s="116"/>
      <c r="BW155" s="116"/>
      <c r="BX155" s="116"/>
    </row>
    <row r="156" spans="1:76" s="98" customFormat="1" ht="30" customHeight="1">
      <c r="A156" s="88">
        <v>0</v>
      </c>
      <c r="B156" s="89"/>
      <c r="C156" s="89"/>
      <c r="D156" s="113" t="s">
        <v>218</v>
      </c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3"/>
      <c r="Q156" s="27" t="s">
        <v>216</v>
      </c>
      <c r="R156" s="27"/>
      <c r="S156" s="27"/>
      <c r="T156" s="27"/>
      <c r="U156" s="27"/>
      <c r="V156" s="113" t="s">
        <v>199</v>
      </c>
      <c r="W156" s="92"/>
      <c r="X156" s="92"/>
      <c r="Y156" s="92"/>
      <c r="Z156" s="92"/>
      <c r="AA156" s="92"/>
      <c r="AB156" s="92"/>
      <c r="AC156" s="92"/>
      <c r="AD156" s="92"/>
      <c r="AE156" s="93"/>
      <c r="AF156" s="116">
        <v>94</v>
      </c>
      <c r="AG156" s="116"/>
      <c r="AH156" s="116"/>
      <c r="AI156" s="116"/>
      <c r="AJ156" s="116"/>
      <c r="AK156" s="116">
        <v>0</v>
      </c>
      <c r="AL156" s="116"/>
      <c r="AM156" s="116"/>
      <c r="AN156" s="116"/>
      <c r="AO156" s="116"/>
      <c r="AP156" s="116">
        <v>94</v>
      </c>
      <c r="AQ156" s="116"/>
      <c r="AR156" s="116"/>
      <c r="AS156" s="116"/>
      <c r="AT156" s="116"/>
      <c r="AU156" s="116">
        <v>94</v>
      </c>
      <c r="AV156" s="116"/>
      <c r="AW156" s="116"/>
      <c r="AX156" s="116"/>
      <c r="AY156" s="116"/>
      <c r="AZ156" s="116">
        <v>0</v>
      </c>
      <c r="BA156" s="116"/>
      <c r="BB156" s="116"/>
      <c r="BC156" s="116"/>
      <c r="BD156" s="116"/>
      <c r="BE156" s="116">
        <v>94</v>
      </c>
      <c r="BF156" s="116"/>
      <c r="BG156" s="116"/>
      <c r="BH156" s="116"/>
      <c r="BI156" s="116"/>
      <c r="BJ156" s="116">
        <v>94</v>
      </c>
      <c r="BK156" s="116"/>
      <c r="BL156" s="116"/>
      <c r="BM156" s="116"/>
      <c r="BN156" s="116"/>
      <c r="BO156" s="116">
        <v>0</v>
      </c>
      <c r="BP156" s="116"/>
      <c r="BQ156" s="116"/>
      <c r="BR156" s="116"/>
      <c r="BS156" s="116"/>
      <c r="BT156" s="116">
        <v>94</v>
      </c>
      <c r="BU156" s="116"/>
      <c r="BV156" s="116"/>
      <c r="BW156" s="116"/>
      <c r="BX156" s="116"/>
    </row>
    <row r="158" spans="1:76" ht="14.25" customHeight="1">
      <c r="A158" s="29" t="s">
        <v>281</v>
      </c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</row>
    <row r="159" spans="1:76" ht="23.1" customHeight="1">
      <c r="A159" s="54" t="s">
        <v>6</v>
      </c>
      <c r="B159" s="55"/>
      <c r="C159" s="55"/>
      <c r="D159" s="27" t="s">
        <v>9</v>
      </c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 t="s">
        <v>8</v>
      </c>
      <c r="R159" s="27"/>
      <c r="S159" s="27"/>
      <c r="T159" s="27"/>
      <c r="U159" s="27"/>
      <c r="V159" s="27" t="s">
        <v>7</v>
      </c>
      <c r="W159" s="27"/>
      <c r="X159" s="27"/>
      <c r="Y159" s="27"/>
      <c r="Z159" s="27"/>
      <c r="AA159" s="27"/>
      <c r="AB159" s="27"/>
      <c r="AC159" s="27"/>
      <c r="AD159" s="27"/>
      <c r="AE159" s="27"/>
      <c r="AF159" s="36" t="s">
        <v>272</v>
      </c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8"/>
      <c r="AU159" s="36" t="s">
        <v>277</v>
      </c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8"/>
    </row>
    <row r="160" spans="1:76" ht="28.5" customHeight="1">
      <c r="A160" s="57"/>
      <c r="B160" s="58"/>
      <c r="C160" s="58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 t="s">
        <v>4</v>
      </c>
      <c r="AG160" s="27"/>
      <c r="AH160" s="27"/>
      <c r="AI160" s="27"/>
      <c r="AJ160" s="27"/>
      <c r="AK160" s="27" t="s">
        <v>3</v>
      </c>
      <c r="AL160" s="27"/>
      <c r="AM160" s="27"/>
      <c r="AN160" s="27"/>
      <c r="AO160" s="27"/>
      <c r="AP160" s="27" t="s">
        <v>123</v>
      </c>
      <c r="AQ160" s="27"/>
      <c r="AR160" s="27"/>
      <c r="AS160" s="27"/>
      <c r="AT160" s="27"/>
      <c r="AU160" s="27" t="s">
        <v>4</v>
      </c>
      <c r="AV160" s="27"/>
      <c r="AW160" s="27"/>
      <c r="AX160" s="27"/>
      <c r="AY160" s="27"/>
      <c r="AZ160" s="27" t="s">
        <v>3</v>
      </c>
      <c r="BA160" s="27"/>
      <c r="BB160" s="27"/>
      <c r="BC160" s="27"/>
      <c r="BD160" s="27"/>
      <c r="BE160" s="27" t="s">
        <v>90</v>
      </c>
      <c r="BF160" s="27"/>
      <c r="BG160" s="27"/>
      <c r="BH160" s="27"/>
      <c r="BI160" s="27"/>
    </row>
    <row r="161" spans="1:79" ht="15" customHeight="1">
      <c r="A161" s="36">
        <v>1</v>
      </c>
      <c r="B161" s="37"/>
      <c r="C161" s="37"/>
      <c r="D161" s="27">
        <v>2</v>
      </c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>
        <v>3</v>
      </c>
      <c r="R161" s="27"/>
      <c r="S161" s="27"/>
      <c r="T161" s="27"/>
      <c r="U161" s="27"/>
      <c r="V161" s="27">
        <v>4</v>
      </c>
      <c r="W161" s="27"/>
      <c r="X161" s="27"/>
      <c r="Y161" s="27"/>
      <c r="Z161" s="27"/>
      <c r="AA161" s="27"/>
      <c r="AB161" s="27"/>
      <c r="AC161" s="27"/>
      <c r="AD161" s="27"/>
      <c r="AE161" s="27"/>
      <c r="AF161" s="27">
        <v>5</v>
      </c>
      <c r="AG161" s="27"/>
      <c r="AH161" s="27"/>
      <c r="AI161" s="27"/>
      <c r="AJ161" s="27"/>
      <c r="AK161" s="27">
        <v>6</v>
      </c>
      <c r="AL161" s="27"/>
      <c r="AM161" s="27"/>
      <c r="AN161" s="27"/>
      <c r="AO161" s="27"/>
      <c r="AP161" s="27">
        <v>7</v>
      </c>
      <c r="AQ161" s="27"/>
      <c r="AR161" s="27"/>
      <c r="AS161" s="27"/>
      <c r="AT161" s="27"/>
      <c r="AU161" s="27">
        <v>8</v>
      </c>
      <c r="AV161" s="27"/>
      <c r="AW161" s="27"/>
      <c r="AX161" s="27"/>
      <c r="AY161" s="27"/>
      <c r="AZ161" s="27">
        <v>9</v>
      </c>
      <c r="BA161" s="27"/>
      <c r="BB161" s="27"/>
      <c r="BC161" s="27"/>
      <c r="BD161" s="27"/>
      <c r="BE161" s="27">
        <v>10</v>
      </c>
      <c r="BF161" s="27"/>
      <c r="BG161" s="27"/>
      <c r="BH161" s="27"/>
      <c r="BI161" s="27"/>
    </row>
    <row r="162" spans="1:79" ht="15.75" hidden="1" customHeight="1">
      <c r="A162" s="39" t="s">
        <v>154</v>
      </c>
      <c r="B162" s="40"/>
      <c r="C162" s="40"/>
      <c r="D162" s="27" t="s">
        <v>57</v>
      </c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 t="s">
        <v>70</v>
      </c>
      <c r="R162" s="27"/>
      <c r="S162" s="27"/>
      <c r="T162" s="27"/>
      <c r="U162" s="27"/>
      <c r="V162" s="27" t="s">
        <v>71</v>
      </c>
      <c r="W162" s="27"/>
      <c r="X162" s="27"/>
      <c r="Y162" s="27"/>
      <c r="Z162" s="27"/>
      <c r="AA162" s="27"/>
      <c r="AB162" s="27"/>
      <c r="AC162" s="27"/>
      <c r="AD162" s="27"/>
      <c r="AE162" s="27"/>
      <c r="AF162" s="26" t="s">
        <v>107</v>
      </c>
      <c r="AG162" s="26"/>
      <c r="AH162" s="26"/>
      <c r="AI162" s="26"/>
      <c r="AJ162" s="26"/>
      <c r="AK162" s="30" t="s">
        <v>108</v>
      </c>
      <c r="AL162" s="30"/>
      <c r="AM162" s="30"/>
      <c r="AN162" s="30"/>
      <c r="AO162" s="30"/>
      <c r="AP162" s="50" t="s">
        <v>194</v>
      </c>
      <c r="AQ162" s="50"/>
      <c r="AR162" s="50"/>
      <c r="AS162" s="50"/>
      <c r="AT162" s="50"/>
      <c r="AU162" s="26" t="s">
        <v>109</v>
      </c>
      <c r="AV162" s="26"/>
      <c r="AW162" s="26"/>
      <c r="AX162" s="26"/>
      <c r="AY162" s="26"/>
      <c r="AZ162" s="30" t="s">
        <v>110</v>
      </c>
      <c r="BA162" s="30"/>
      <c r="BB162" s="30"/>
      <c r="BC162" s="30"/>
      <c r="BD162" s="30"/>
      <c r="BE162" s="50" t="s">
        <v>194</v>
      </c>
      <c r="BF162" s="50"/>
      <c r="BG162" s="50"/>
      <c r="BH162" s="50"/>
      <c r="BI162" s="50"/>
      <c r="CA162" t="s">
        <v>39</v>
      </c>
    </row>
    <row r="163" spans="1:79" s="6" customFormat="1" ht="14.25">
      <c r="A163" s="85">
        <v>0</v>
      </c>
      <c r="B163" s="86"/>
      <c r="C163" s="86"/>
      <c r="D163" s="110" t="s">
        <v>193</v>
      </c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  <c r="Z163" s="110"/>
      <c r="AA163" s="110"/>
      <c r="AB163" s="110"/>
      <c r="AC163" s="110"/>
      <c r="AD163" s="110"/>
      <c r="AE163" s="110"/>
      <c r="AF163" s="111"/>
      <c r="AG163" s="111"/>
      <c r="AH163" s="111"/>
      <c r="AI163" s="111"/>
      <c r="AJ163" s="111"/>
      <c r="AK163" s="111"/>
      <c r="AL163" s="111"/>
      <c r="AM163" s="111"/>
      <c r="AN163" s="111"/>
      <c r="AO163" s="111"/>
      <c r="AP163" s="111"/>
      <c r="AQ163" s="111"/>
      <c r="AR163" s="111"/>
      <c r="AS163" s="111"/>
      <c r="AT163" s="111"/>
      <c r="AU163" s="111"/>
      <c r="AV163" s="111"/>
      <c r="AW163" s="111"/>
      <c r="AX163" s="111"/>
      <c r="AY163" s="111"/>
      <c r="AZ163" s="111"/>
      <c r="BA163" s="111"/>
      <c r="BB163" s="111"/>
      <c r="BC163" s="111"/>
      <c r="BD163" s="111"/>
      <c r="BE163" s="111"/>
      <c r="BF163" s="111"/>
      <c r="BG163" s="111"/>
      <c r="BH163" s="111"/>
      <c r="BI163" s="111"/>
      <c r="CA163" s="6" t="s">
        <v>40</v>
      </c>
    </row>
    <row r="164" spans="1:79" s="98" customFormat="1" ht="28.5" customHeight="1">
      <c r="A164" s="88">
        <v>0</v>
      </c>
      <c r="B164" s="89"/>
      <c r="C164" s="89"/>
      <c r="D164" s="113" t="s">
        <v>195</v>
      </c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5"/>
      <c r="Q164" s="27" t="s">
        <v>196</v>
      </c>
      <c r="R164" s="27"/>
      <c r="S164" s="27"/>
      <c r="T164" s="27"/>
      <c r="U164" s="27"/>
      <c r="V164" s="27" t="s">
        <v>197</v>
      </c>
      <c r="W164" s="27"/>
      <c r="X164" s="27"/>
      <c r="Y164" s="27"/>
      <c r="Z164" s="27"/>
      <c r="AA164" s="27"/>
      <c r="AB164" s="27"/>
      <c r="AC164" s="27"/>
      <c r="AD164" s="27"/>
      <c r="AE164" s="27"/>
      <c r="AF164" s="116">
        <v>2</v>
      </c>
      <c r="AG164" s="116"/>
      <c r="AH164" s="116"/>
      <c r="AI164" s="116"/>
      <c r="AJ164" s="116"/>
      <c r="AK164" s="116">
        <v>0</v>
      </c>
      <c r="AL164" s="116"/>
      <c r="AM164" s="116"/>
      <c r="AN164" s="116"/>
      <c r="AO164" s="116"/>
      <c r="AP164" s="116">
        <v>2</v>
      </c>
      <c r="AQ164" s="116"/>
      <c r="AR164" s="116"/>
      <c r="AS164" s="116"/>
      <c r="AT164" s="116"/>
      <c r="AU164" s="116">
        <v>2</v>
      </c>
      <c r="AV164" s="116"/>
      <c r="AW164" s="116"/>
      <c r="AX164" s="116"/>
      <c r="AY164" s="116"/>
      <c r="AZ164" s="116">
        <v>0</v>
      </c>
      <c r="BA164" s="116"/>
      <c r="BB164" s="116"/>
      <c r="BC164" s="116"/>
      <c r="BD164" s="116"/>
      <c r="BE164" s="116">
        <v>2</v>
      </c>
      <c r="BF164" s="116"/>
      <c r="BG164" s="116"/>
      <c r="BH164" s="116"/>
      <c r="BI164" s="116"/>
    </row>
    <row r="165" spans="1:79" s="98" customFormat="1" ht="30" customHeight="1">
      <c r="A165" s="88">
        <v>0</v>
      </c>
      <c r="B165" s="89"/>
      <c r="C165" s="89"/>
      <c r="D165" s="113" t="s">
        <v>198</v>
      </c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3"/>
      <c r="Q165" s="27" t="s">
        <v>196</v>
      </c>
      <c r="R165" s="27"/>
      <c r="S165" s="27"/>
      <c r="T165" s="27"/>
      <c r="U165" s="27"/>
      <c r="V165" s="113" t="s">
        <v>199</v>
      </c>
      <c r="W165" s="114"/>
      <c r="X165" s="114"/>
      <c r="Y165" s="114"/>
      <c r="Z165" s="114"/>
      <c r="AA165" s="114"/>
      <c r="AB165" s="114"/>
      <c r="AC165" s="114"/>
      <c r="AD165" s="114"/>
      <c r="AE165" s="115"/>
      <c r="AF165" s="116">
        <v>24.5</v>
      </c>
      <c r="AG165" s="116"/>
      <c r="AH165" s="116"/>
      <c r="AI165" s="116"/>
      <c r="AJ165" s="116"/>
      <c r="AK165" s="116">
        <v>0</v>
      </c>
      <c r="AL165" s="116"/>
      <c r="AM165" s="116"/>
      <c r="AN165" s="116"/>
      <c r="AO165" s="116"/>
      <c r="AP165" s="116">
        <v>24.5</v>
      </c>
      <c r="AQ165" s="116"/>
      <c r="AR165" s="116"/>
      <c r="AS165" s="116"/>
      <c r="AT165" s="116"/>
      <c r="AU165" s="116">
        <v>24.5</v>
      </c>
      <c r="AV165" s="116"/>
      <c r="AW165" s="116"/>
      <c r="AX165" s="116"/>
      <c r="AY165" s="116"/>
      <c r="AZ165" s="116">
        <v>0</v>
      </c>
      <c r="BA165" s="116"/>
      <c r="BB165" s="116"/>
      <c r="BC165" s="116"/>
      <c r="BD165" s="116"/>
      <c r="BE165" s="116">
        <v>24.5</v>
      </c>
      <c r="BF165" s="116"/>
      <c r="BG165" s="116"/>
      <c r="BH165" s="116"/>
      <c r="BI165" s="116"/>
    </row>
    <row r="166" spans="1:79" s="98" customFormat="1" ht="30" customHeight="1">
      <c r="A166" s="88">
        <v>0</v>
      </c>
      <c r="B166" s="89"/>
      <c r="C166" s="89"/>
      <c r="D166" s="113" t="s">
        <v>200</v>
      </c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3"/>
      <c r="Q166" s="27" t="s">
        <v>196</v>
      </c>
      <c r="R166" s="27"/>
      <c r="S166" s="27"/>
      <c r="T166" s="27"/>
      <c r="U166" s="27"/>
      <c r="V166" s="113" t="s">
        <v>201</v>
      </c>
      <c r="W166" s="114"/>
      <c r="X166" s="114"/>
      <c r="Y166" s="114"/>
      <c r="Z166" s="114"/>
      <c r="AA166" s="114"/>
      <c r="AB166" s="114"/>
      <c r="AC166" s="114"/>
      <c r="AD166" s="114"/>
      <c r="AE166" s="115"/>
      <c r="AF166" s="116">
        <v>19</v>
      </c>
      <c r="AG166" s="116"/>
      <c r="AH166" s="116"/>
      <c r="AI166" s="116"/>
      <c r="AJ166" s="116"/>
      <c r="AK166" s="116">
        <v>0</v>
      </c>
      <c r="AL166" s="116"/>
      <c r="AM166" s="116"/>
      <c r="AN166" s="116"/>
      <c r="AO166" s="116"/>
      <c r="AP166" s="116">
        <v>19</v>
      </c>
      <c r="AQ166" s="116"/>
      <c r="AR166" s="116"/>
      <c r="AS166" s="116"/>
      <c r="AT166" s="116"/>
      <c r="AU166" s="116">
        <v>19</v>
      </c>
      <c r="AV166" s="116"/>
      <c r="AW166" s="116"/>
      <c r="AX166" s="116"/>
      <c r="AY166" s="116"/>
      <c r="AZ166" s="116">
        <v>0</v>
      </c>
      <c r="BA166" s="116"/>
      <c r="BB166" s="116"/>
      <c r="BC166" s="116"/>
      <c r="BD166" s="116"/>
      <c r="BE166" s="116">
        <v>19</v>
      </c>
      <c r="BF166" s="116"/>
      <c r="BG166" s="116"/>
      <c r="BH166" s="116"/>
      <c r="BI166" s="116"/>
    </row>
    <row r="167" spans="1:79" s="98" customFormat="1" ht="30" customHeight="1">
      <c r="A167" s="88">
        <v>0</v>
      </c>
      <c r="B167" s="89"/>
      <c r="C167" s="89"/>
      <c r="D167" s="113" t="s">
        <v>202</v>
      </c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3"/>
      <c r="Q167" s="27" t="s">
        <v>196</v>
      </c>
      <c r="R167" s="27"/>
      <c r="S167" s="27"/>
      <c r="T167" s="27"/>
      <c r="U167" s="27"/>
      <c r="V167" s="113" t="s">
        <v>199</v>
      </c>
      <c r="W167" s="92"/>
      <c r="X167" s="92"/>
      <c r="Y167" s="92"/>
      <c r="Z167" s="92"/>
      <c r="AA167" s="92"/>
      <c r="AB167" s="92"/>
      <c r="AC167" s="92"/>
      <c r="AD167" s="92"/>
      <c r="AE167" s="93"/>
      <c r="AF167" s="116">
        <v>32</v>
      </c>
      <c r="AG167" s="116"/>
      <c r="AH167" s="116"/>
      <c r="AI167" s="116"/>
      <c r="AJ167" s="116"/>
      <c r="AK167" s="116">
        <v>0</v>
      </c>
      <c r="AL167" s="116"/>
      <c r="AM167" s="116"/>
      <c r="AN167" s="116"/>
      <c r="AO167" s="116"/>
      <c r="AP167" s="116">
        <v>32</v>
      </c>
      <c r="AQ167" s="116"/>
      <c r="AR167" s="116"/>
      <c r="AS167" s="116"/>
      <c r="AT167" s="116"/>
      <c r="AU167" s="116">
        <v>32</v>
      </c>
      <c r="AV167" s="116"/>
      <c r="AW167" s="116"/>
      <c r="AX167" s="116"/>
      <c r="AY167" s="116"/>
      <c r="AZ167" s="116">
        <v>0</v>
      </c>
      <c r="BA167" s="116"/>
      <c r="BB167" s="116"/>
      <c r="BC167" s="116"/>
      <c r="BD167" s="116"/>
      <c r="BE167" s="116">
        <v>32</v>
      </c>
      <c r="BF167" s="116"/>
      <c r="BG167" s="116"/>
      <c r="BH167" s="116"/>
      <c r="BI167" s="116"/>
    </row>
    <row r="168" spans="1:79" s="6" customFormat="1" ht="14.25">
      <c r="A168" s="85">
        <v>0</v>
      </c>
      <c r="B168" s="86"/>
      <c r="C168" s="86"/>
      <c r="D168" s="112" t="s">
        <v>203</v>
      </c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1"/>
      <c r="Q168" s="110"/>
      <c r="R168" s="110"/>
      <c r="S168" s="110"/>
      <c r="T168" s="110"/>
      <c r="U168" s="110"/>
      <c r="V168" s="112"/>
      <c r="W168" s="100"/>
      <c r="X168" s="100"/>
      <c r="Y168" s="100"/>
      <c r="Z168" s="100"/>
      <c r="AA168" s="100"/>
      <c r="AB168" s="100"/>
      <c r="AC168" s="100"/>
      <c r="AD168" s="100"/>
      <c r="AE168" s="101"/>
      <c r="AF168" s="111"/>
      <c r="AG168" s="111"/>
      <c r="AH168" s="111"/>
      <c r="AI168" s="111"/>
      <c r="AJ168" s="111"/>
      <c r="AK168" s="111"/>
      <c r="AL168" s="111"/>
      <c r="AM168" s="111"/>
      <c r="AN168" s="111"/>
      <c r="AO168" s="111"/>
      <c r="AP168" s="111"/>
      <c r="AQ168" s="111"/>
      <c r="AR168" s="111"/>
      <c r="AS168" s="111"/>
      <c r="AT168" s="111"/>
      <c r="AU168" s="111"/>
      <c r="AV168" s="111"/>
      <c r="AW168" s="111"/>
      <c r="AX168" s="111"/>
      <c r="AY168" s="111"/>
      <c r="AZ168" s="111"/>
      <c r="BA168" s="111"/>
      <c r="BB168" s="111"/>
      <c r="BC168" s="111"/>
      <c r="BD168" s="111"/>
      <c r="BE168" s="111"/>
      <c r="BF168" s="111"/>
      <c r="BG168" s="111"/>
      <c r="BH168" s="111"/>
      <c r="BI168" s="111"/>
    </row>
    <row r="169" spans="1:79" s="98" customFormat="1" ht="42.75" customHeight="1">
      <c r="A169" s="88">
        <v>0</v>
      </c>
      <c r="B169" s="89"/>
      <c r="C169" s="89"/>
      <c r="D169" s="113" t="s">
        <v>204</v>
      </c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3"/>
      <c r="Q169" s="27" t="s">
        <v>205</v>
      </c>
      <c r="R169" s="27"/>
      <c r="S169" s="27"/>
      <c r="T169" s="27"/>
      <c r="U169" s="27"/>
      <c r="V169" s="113" t="s">
        <v>199</v>
      </c>
      <c r="W169" s="92"/>
      <c r="X169" s="92"/>
      <c r="Y169" s="92"/>
      <c r="Z169" s="92"/>
      <c r="AA169" s="92"/>
      <c r="AB169" s="92"/>
      <c r="AC169" s="92"/>
      <c r="AD169" s="92"/>
      <c r="AE169" s="93"/>
      <c r="AF169" s="116">
        <v>80</v>
      </c>
      <c r="AG169" s="116"/>
      <c r="AH169" s="116"/>
      <c r="AI169" s="116"/>
      <c r="AJ169" s="116"/>
      <c r="AK169" s="116">
        <v>0</v>
      </c>
      <c r="AL169" s="116"/>
      <c r="AM169" s="116"/>
      <c r="AN169" s="116"/>
      <c r="AO169" s="116"/>
      <c r="AP169" s="116">
        <v>80</v>
      </c>
      <c r="AQ169" s="116"/>
      <c r="AR169" s="116"/>
      <c r="AS169" s="116"/>
      <c r="AT169" s="116"/>
      <c r="AU169" s="116">
        <v>80</v>
      </c>
      <c r="AV169" s="116"/>
      <c r="AW169" s="116"/>
      <c r="AX169" s="116"/>
      <c r="AY169" s="116"/>
      <c r="AZ169" s="116">
        <v>0</v>
      </c>
      <c r="BA169" s="116"/>
      <c r="BB169" s="116"/>
      <c r="BC169" s="116"/>
      <c r="BD169" s="116"/>
      <c r="BE169" s="116">
        <v>80</v>
      </c>
      <c r="BF169" s="116"/>
      <c r="BG169" s="116"/>
      <c r="BH169" s="116"/>
      <c r="BI169" s="116"/>
    </row>
    <row r="170" spans="1:79" s="98" customFormat="1" ht="45" customHeight="1">
      <c r="A170" s="88">
        <v>0</v>
      </c>
      <c r="B170" s="89"/>
      <c r="C170" s="89"/>
      <c r="D170" s="113" t="s">
        <v>206</v>
      </c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3"/>
      <c r="Q170" s="27" t="s">
        <v>205</v>
      </c>
      <c r="R170" s="27"/>
      <c r="S170" s="27"/>
      <c r="T170" s="27"/>
      <c r="U170" s="27"/>
      <c r="V170" s="113" t="s">
        <v>199</v>
      </c>
      <c r="W170" s="92"/>
      <c r="X170" s="92"/>
      <c r="Y170" s="92"/>
      <c r="Z170" s="92"/>
      <c r="AA170" s="92"/>
      <c r="AB170" s="92"/>
      <c r="AC170" s="92"/>
      <c r="AD170" s="92"/>
      <c r="AE170" s="93"/>
      <c r="AF170" s="116">
        <v>125</v>
      </c>
      <c r="AG170" s="116"/>
      <c r="AH170" s="116"/>
      <c r="AI170" s="116"/>
      <c r="AJ170" s="116"/>
      <c r="AK170" s="116">
        <v>0</v>
      </c>
      <c r="AL170" s="116"/>
      <c r="AM170" s="116"/>
      <c r="AN170" s="116"/>
      <c r="AO170" s="116"/>
      <c r="AP170" s="116">
        <v>125</v>
      </c>
      <c r="AQ170" s="116"/>
      <c r="AR170" s="116"/>
      <c r="AS170" s="116"/>
      <c r="AT170" s="116"/>
      <c r="AU170" s="116">
        <v>125</v>
      </c>
      <c r="AV170" s="116"/>
      <c r="AW170" s="116"/>
      <c r="AX170" s="116"/>
      <c r="AY170" s="116"/>
      <c r="AZ170" s="116">
        <v>0</v>
      </c>
      <c r="BA170" s="116"/>
      <c r="BB170" s="116"/>
      <c r="BC170" s="116"/>
      <c r="BD170" s="116"/>
      <c r="BE170" s="116">
        <v>125</v>
      </c>
      <c r="BF170" s="116"/>
      <c r="BG170" s="116"/>
      <c r="BH170" s="116"/>
      <c r="BI170" s="116"/>
    </row>
    <row r="171" spans="1:79" s="98" customFormat="1" ht="45" customHeight="1">
      <c r="A171" s="88">
        <v>0</v>
      </c>
      <c r="B171" s="89"/>
      <c r="C171" s="89"/>
      <c r="D171" s="113" t="s">
        <v>207</v>
      </c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3"/>
      <c r="Q171" s="27" t="s">
        <v>205</v>
      </c>
      <c r="R171" s="27"/>
      <c r="S171" s="27"/>
      <c r="T171" s="27"/>
      <c r="U171" s="27"/>
      <c r="V171" s="113" t="s">
        <v>199</v>
      </c>
      <c r="W171" s="92"/>
      <c r="X171" s="92"/>
      <c r="Y171" s="92"/>
      <c r="Z171" s="92"/>
      <c r="AA171" s="92"/>
      <c r="AB171" s="92"/>
      <c r="AC171" s="92"/>
      <c r="AD171" s="92"/>
      <c r="AE171" s="93"/>
      <c r="AF171" s="116">
        <v>77</v>
      </c>
      <c r="AG171" s="116"/>
      <c r="AH171" s="116"/>
      <c r="AI171" s="116"/>
      <c r="AJ171" s="116"/>
      <c r="AK171" s="116">
        <v>0</v>
      </c>
      <c r="AL171" s="116"/>
      <c r="AM171" s="116"/>
      <c r="AN171" s="116"/>
      <c r="AO171" s="116"/>
      <c r="AP171" s="116">
        <v>77</v>
      </c>
      <c r="AQ171" s="116"/>
      <c r="AR171" s="116"/>
      <c r="AS171" s="116"/>
      <c r="AT171" s="116"/>
      <c r="AU171" s="116">
        <v>77</v>
      </c>
      <c r="AV171" s="116"/>
      <c r="AW171" s="116"/>
      <c r="AX171" s="116"/>
      <c r="AY171" s="116"/>
      <c r="AZ171" s="116">
        <v>0</v>
      </c>
      <c r="BA171" s="116"/>
      <c r="BB171" s="116"/>
      <c r="BC171" s="116"/>
      <c r="BD171" s="116"/>
      <c r="BE171" s="116">
        <v>77</v>
      </c>
      <c r="BF171" s="116"/>
      <c r="BG171" s="116"/>
      <c r="BH171" s="116"/>
      <c r="BI171" s="116"/>
    </row>
    <row r="172" spans="1:79" s="98" customFormat="1" ht="30" customHeight="1">
      <c r="A172" s="88">
        <v>0</v>
      </c>
      <c r="B172" s="89"/>
      <c r="C172" s="89"/>
      <c r="D172" s="113" t="s">
        <v>208</v>
      </c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3"/>
      <c r="Q172" s="27"/>
      <c r="R172" s="27"/>
      <c r="S172" s="27"/>
      <c r="T172" s="27"/>
      <c r="U172" s="27"/>
      <c r="V172" s="113" t="s">
        <v>199</v>
      </c>
      <c r="W172" s="92"/>
      <c r="X172" s="92"/>
      <c r="Y172" s="92"/>
      <c r="Z172" s="92"/>
      <c r="AA172" s="92"/>
      <c r="AB172" s="92"/>
      <c r="AC172" s="92"/>
      <c r="AD172" s="92"/>
      <c r="AE172" s="93"/>
      <c r="AF172" s="116">
        <v>2</v>
      </c>
      <c r="AG172" s="116"/>
      <c r="AH172" s="116"/>
      <c r="AI172" s="116"/>
      <c r="AJ172" s="116"/>
      <c r="AK172" s="116">
        <v>0</v>
      </c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>
        <v>2</v>
      </c>
      <c r="AV172" s="116"/>
      <c r="AW172" s="116"/>
      <c r="AX172" s="116"/>
      <c r="AY172" s="116"/>
      <c r="AZ172" s="116">
        <v>0</v>
      </c>
      <c r="BA172" s="116"/>
      <c r="BB172" s="116"/>
      <c r="BC172" s="116"/>
      <c r="BD172" s="116"/>
      <c r="BE172" s="116"/>
      <c r="BF172" s="116"/>
      <c r="BG172" s="116"/>
      <c r="BH172" s="116"/>
      <c r="BI172" s="116"/>
    </row>
    <row r="173" spans="1:79" s="6" customFormat="1" ht="14.25">
      <c r="A173" s="85">
        <v>0</v>
      </c>
      <c r="B173" s="86"/>
      <c r="C173" s="86"/>
      <c r="D173" s="112" t="s">
        <v>209</v>
      </c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1"/>
      <c r="Q173" s="110"/>
      <c r="R173" s="110"/>
      <c r="S173" s="110"/>
      <c r="T173" s="110"/>
      <c r="U173" s="110"/>
      <c r="V173" s="112"/>
      <c r="W173" s="100"/>
      <c r="X173" s="100"/>
      <c r="Y173" s="100"/>
      <c r="Z173" s="100"/>
      <c r="AA173" s="100"/>
      <c r="AB173" s="100"/>
      <c r="AC173" s="100"/>
      <c r="AD173" s="100"/>
      <c r="AE173" s="101"/>
      <c r="AF173" s="111"/>
      <c r="AG173" s="111"/>
      <c r="AH173" s="111"/>
      <c r="AI173" s="111"/>
      <c r="AJ173" s="111"/>
      <c r="AK173" s="111"/>
      <c r="AL173" s="111"/>
      <c r="AM173" s="111"/>
      <c r="AN173" s="111"/>
      <c r="AO173" s="111"/>
      <c r="AP173" s="111"/>
      <c r="AQ173" s="111"/>
      <c r="AR173" s="111"/>
      <c r="AS173" s="111"/>
      <c r="AT173" s="111"/>
      <c r="AU173" s="111"/>
      <c r="AV173" s="111"/>
      <c r="AW173" s="111"/>
      <c r="AX173" s="111"/>
      <c r="AY173" s="111"/>
      <c r="AZ173" s="111"/>
      <c r="BA173" s="111"/>
      <c r="BB173" s="111"/>
      <c r="BC173" s="111"/>
      <c r="BD173" s="111"/>
      <c r="BE173" s="111"/>
      <c r="BF173" s="111"/>
      <c r="BG173" s="111"/>
      <c r="BH173" s="111"/>
      <c r="BI173" s="111"/>
    </row>
    <row r="174" spans="1:79" s="98" customFormat="1" ht="42.75" customHeight="1">
      <c r="A174" s="88">
        <v>0</v>
      </c>
      <c r="B174" s="89"/>
      <c r="C174" s="89"/>
      <c r="D174" s="113" t="s">
        <v>210</v>
      </c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3"/>
      <c r="Q174" s="27" t="s">
        <v>211</v>
      </c>
      <c r="R174" s="27"/>
      <c r="S174" s="27"/>
      <c r="T174" s="27"/>
      <c r="U174" s="27"/>
      <c r="V174" s="113" t="s">
        <v>199</v>
      </c>
      <c r="W174" s="92"/>
      <c r="X174" s="92"/>
      <c r="Y174" s="92"/>
      <c r="Z174" s="92"/>
      <c r="AA174" s="92"/>
      <c r="AB174" s="92"/>
      <c r="AC174" s="92"/>
      <c r="AD174" s="92"/>
      <c r="AE174" s="93"/>
      <c r="AF174" s="116">
        <v>56624</v>
      </c>
      <c r="AG174" s="116"/>
      <c r="AH174" s="116"/>
      <c r="AI174" s="116"/>
      <c r="AJ174" s="116"/>
      <c r="AK174" s="116">
        <v>0</v>
      </c>
      <c r="AL174" s="116"/>
      <c r="AM174" s="116"/>
      <c r="AN174" s="116"/>
      <c r="AO174" s="116"/>
      <c r="AP174" s="116">
        <v>56624</v>
      </c>
      <c r="AQ174" s="116"/>
      <c r="AR174" s="116"/>
      <c r="AS174" s="116"/>
      <c r="AT174" s="116"/>
      <c r="AU174" s="116">
        <v>58202</v>
      </c>
      <c r="AV174" s="116"/>
      <c r="AW174" s="116"/>
      <c r="AX174" s="116"/>
      <c r="AY174" s="116"/>
      <c r="AZ174" s="116">
        <v>0</v>
      </c>
      <c r="BA174" s="116"/>
      <c r="BB174" s="116"/>
      <c r="BC174" s="116"/>
      <c r="BD174" s="116"/>
      <c r="BE174" s="116">
        <v>58202</v>
      </c>
      <c r="BF174" s="116"/>
      <c r="BG174" s="116"/>
      <c r="BH174" s="116"/>
      <c r="BI174" s="116"/>
    </row>
    <row r="175" spans="1:79" s="98" customFormat="1" ht="30" customHeight="1">
      <c r="A175" s="88">
        <v>0</v>
      </c>
      <c r="B175" s="89"/>
      <c r="C175" s="89"/>
      <c r="D175" s="113" t="s">
        <v>212</v>
      </c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3"/>
      <c r="Q175" s="27" t="s">
        <v>205</v>
      </c>
      <c r="R175" s="27"/>
      <c r="S175" s="27"/>
      <c r="T175" s="27"/>
      <c r="U175" s="27"/>
      <c r="V175" s="113" t="s">
        <v>199</v>
      </c>
      <c r="W175" s="92"/>
      <c r="X175" s="92"/>
      <c r="Y175" s="92"/>
      <c r="Z175" s="92"/>
      <c r="AA175" s="92"/>
      <c r="AB175" s="92"/>
      <c r="AC175" s="92"/>
      <c r="AD175" s="92"/>
      <c r="AE175" s="93"/>
      <c r="AF175" s="116">
        <v>45</v>
      </c>
      <c r="AG175" s="116"/>
      <c r="AH175" s="116"/>
      <c r="AI175" s="116"/>
      <c r="AJ175" s="116"/>
      <c r="AK175" s="116">
        <v>0</v>
      </c>
      <c r="AL175" s="116"/>
      <c r="AM175" s="116"/>
      <c r="AN175" s="116"/>
      <c r="AO175" s="116"/>
      <c r="AP175" s="116">
        <v>45</v>
      </c>
      <c r="AQ175" s="116"/>
      <c r="AR175" s="116"/>
      <c r="AS175" s="116"/>
      <c r="AT175" s="116"/>
      <c r="AU175" s="116">
        <v>45</v>
      </c>
      <c r="AV175" s="116"/>
      <c r="AW175" s="116"/>
      <c r="AX175" s="116"/>
      <c r="AY175" s="116"/>
      <c r="AZ175" s="116">
        <v>0</v>
      </c>
      <c r="BA175" s="116"/>
      <c r="BB175" s="116"/>
      <c r="BC175" s="116"/>
      <c r="BD175" s="116"/>
      <c r="BE175" s="116">
        <v>45</v>
      </c>
      <c r="BF175" s="116"/>
      <c r="BG175" s="116"/>
      <c r="BH175" s="116"/>
      <c r="BI175" s="116"/>
    </row>
    <row r="176" spans="1:79" s="98" customFormat="1" ht="30" customHeight="1">
      <c r="A176" s="88">
        <v>0</v>
      </c>
      <c r="B176" s="89"/>
      <c r="C176" s="89"/>
      <c r="D176" s="113" t="s">
        <v>213</v>
      </c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3"/>
      <c r="Q176" s="27" t="s">
        <v>205</v>
      </c>
      <c r="R176" s="27"/>
      <c r="S176" s="27"/>
      <c r="T176" s="27"/>
      <c r="U176" s="27"/>
      <c r="V176" s="113" t="s">
        <v>199</v>
      </c>
      <c r="W176" s="92"/>
      <c r="X176" s="92"/>
      <c r="Y176" s="92"/>
      <c r="Z176" s="92"/>
      <c r="AA176" s="92"/>
      <c r="AB176" s="92"/>
      <c r="AC176" s="92"/>
      <c r="AD176" s="92"/>
      <c r="AE176" s="93"/>
      <c r="AF176" s="116">
        <v>30</v>
      </c>
      <c r="AG176" s="116"/>
      <c r="AH176" s="116"/>
      <c r="AI176" s="116"/>
      <c r="AJ176" s="116"/>
      <c r="AK176" s="116">
        <v>0</v>
      </c>
      <c r="AL176" s="116"/>
      <c r="AM176" s="116"/>
      <c r="AN176" s="116"/>
      <c r="AO176" s="116"/>
      <c r="AP176" s="116">
        <v>30</v>
      </c>
      <c r="AQ176" s="116"/>
      <c r="AR176" s="116"/>
      <c r="AS176" s="116"/>
      <c r="AT176" s="116"/>
      <c r="AU176" s="116">
        <v>30</v>
      </c>
      <c r="AV176" s="116"/>
      <c r="AW176" s="116"/>
      <c r="AX176" s="116"/>
      <c r="AY176" s="116"/>
      <c r="AZ176" s="116">
        <v>0</v>
      </c>
      <c r="BA176" s="116"/>
      <c r="BB176" s="116"/>
      <c r="BC176" s="116"/>
      <c r="BD176" s="116"/>
      <c r="BE176" s="116">
        <v>30</v>
      </c>
      <c r="BF176" s="116"/>
      <c r="BG176" s="116"/>
      <c r="BH176" s="116"/>
      <c r="BI176" s="116"/>
    </row>
    <row r="177" spans="1:79" s="6" customFormat="1" ht="14.25">
      <c r="A177" s="85">
        <v>0</v>
      </c>
      <c r="B177" s="86"/>
      <c r="C177" s="86"/>
      <c r="D177" s="112" t="s">
        <v>214</v>
      </c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1"/>
      <c r="Q177" s="110"/>
      <c r="R177" s="110"/>
      <c r="S177" s="110"/>
      <c r="T177" s="110"/>
      <c r="U177" s="110"/>
      <c r="V177" s="112"/>
      <c r="W177" s="100"/>
      <c r="X177" s="100"/>
      <c r="Y177" s="100"/>
      <c r="Z177" s="100"/>
      <c r="AA177" s="100"/>
      <c r="AB177" s="100"/>
      <c r="AC177" s="100"/>
      <c r="AD177" s="100"/>
      <c r="AE177" s="101"/>
      <c r="AF177" s="111"/>
      <c r="AG177" s="111"/>
      <c r="AH177" s="111"/>
      <c r="AI177" s="111"/>
      <c r="AJ177" s="111"/>
      <c r="AK177" s="111"/>
      <c r="AL177" s="111"/>
      <c r="AM177" s="111"/>
      <c r="AN177" s="111"/>
      <c r="AO177" s="111"/>
      <c r="AP177" s="111"/>
      <c r="AQ177" s="111"/>
      <c r="AR177" s="111"/>
      <c r="AS177" s="111"/>
      <c r="AT177" s="111"/>
      <c r="AU177" s="111"/>
      <c r="AV177" s="111"/>
      <c r="AW177" s="111"/>
      <c r="AX177" s="111"/>
      <c r="AY177" s="111"/>
      <c r="AZ177" s="111"/>
      <c r="BA177" s="111"/>
      <c r="BB177" s="111"/>
      <c r="BC177" s="111"/>
      <c r="BD177" s="111"/>
      <c r="BE177" s="111"/>
      <c r="BF177" s="111"/>
      <c r="BG177" s="111"/>
      <c r="BH177" s="111"/>
      <c r="BI177" s="111"/>
    </row>
    <row r="178" spans="1:79" s="98" customFormat="1" ht="42.75" customHeight="1">
      <c r="A178" s="88">
        <v>0</v>
      </c>
      <c r="B178" s="89"/>
      <c r="C178" s="89"/>
      <c r="D178" s="113" t="s">
        <v>215</v>
      </c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3"/>
      <c r="Q178" s="27" t="s">
        <v>216</v>
      </c>
      <c r="R178" s="27"/>
      <c r="S178" s="27"/>
      <c r="T178" s="27"/>
      <c r="U178" s="27"/>
      <c r="V178" s="113" t="s">
        <v>199</v>
      </c>
      <c r="W178" s="92"/>
      <c r="X178" s="92"/>
      <c r="Y178" s="92"/>
      <c r="Z178" s="92"/>
      <c r="AA178" s="92"/>
      <c r="AB178" s="92"/>
      <c r="AC178" s="92"/>
      <c r="AD178" s="92"/>
      <c r="AE178" s="93"/>
      <c r="AF178" s="116">
        <v>100</v>
      </c>
      <c r="AG178" s="116"/>
      <c r="AH178" s="116"/>
      <c r="AI178" s="116"/>
      <c r="AJ178" s="116"/>
      <c r="AK178" s="116">
        <v>0</v>
      </c>
      <c r="AL178" s="116"/>
      <c r="AM178" s="116"/>
      <c r="AN178" s="116"/>
      <c r="AO178" s="116"/>
      <c r="AP178" s="116">
        <v>100</v>
      </c>
      <c r="AQ178" s="116"/>
      <c r="AR178" s="116"/>
      <c r="AS178" s="116"/>
      <c r="AT178" s="116"/>
      <c r="AU178" s="116">
        <v>100</v>
      </c>
      <c r="AV178" s="116"/>
      <c r="AW178" s="116"/>
      <c r="AX178" s="116"/>
      <c r="AY178" s="116"/>
      <c r="AZ178" s="116">
        <v>0</v>
      </c>
      <c r="BA178" s="116"/>
      <c r="BB178" s="116"/>
      <c r="BC178" s="116"/>
      <c r="BD178" s="116"/>
      <c r="BE178" s="116">
        <v>100</v>
      </c>
      <c r="BF178" s="116"/>
      <c r="BG178" s="116"/>
      <c r="BH178" s="116"/>
      <c r="BI178" s="116"/>
    </row>
    <row r="179" spans="1:79" s="98" customFormat="1" ht="60" customHeight="1">
      <c r="A179" s="88">
        <v>0</v>
      </c>
      <c r="B179" s="89"/>
      <c r="C179" s="89"/>
      <c r="D179" s="113" t="s">
        <v>217</v>
      </c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3"/>
      <c r="Q179" s="27" t="s">
        <v>216</v>
      </c>
      <c r="R179" s="27"/>
      <c r="S179" s="27"/>
      <c r="T179" s="27"/>
      <c r="U179" s="27"/>
      <c r="V179" s="113" t="s">
        <v>199</v>
      </c>
      <c r="W179" s="92"/>
      <c r="X179" s="92"/>
      <c r="Y179" s="92"/>
      <c r="Z179" s="92"/>
      <c r="AA179" s="92"/>
      <c r="AB179" s="92"/>
      <c r="AC179" s="92"/>
      <c r="AD179" s="92"/>
      <c r="AE179" s="93"/>
      <c r="AF179" s="116">
        <v>5</v>
      </c>
      <c r="AG179" s="116"/>
      <c r="AH179" s="116"/>
      <c r="AI179" s="116"/>
      <c r="AJ179" s="116"/>
      <c r="AK179" s="116">
        <v>0</v>
      </c>
      <c r="AL179" s="116"/>
      <c r="AM179" s="116"/>
      <c r="AN179" s="116"/>
      <c r="AO179" s="116"/>
      <c r="AP179" s="116">
        <v>5</v>
      </c>
      <c r="AQ179" s="116"/>
      <c r="AR179" s="116"/>
      <c r="AS179" s="116"/>
      <c r="AT179" s="116"/>
      <c r="AU179" s="116">
        <v>5</v>
      </c>
      <c r="AV179" s="116"/>
      <c r="AW179" s="116"/>
      <c r="AX179" s="116"/>
      <c r="AY179" s="116"/>
      <c r="AZ179" s="116">
        <v>0</v>
      </c>
      <c r="BA179" s="116"/>
      <c r="BB179" s="116"/>
      <c r="BC179" s="116"/>
      <c r="BD179" s="116"/>
      <c r="BE179" s="116">
        <v>5</v>
      </c>
      <c r="BF179" s="116"/>
      <c r="BG179" s="116"/>
      <c r="BH179" s="116"/>
      <c r="BI179" s="116"/>
    </row>
    <row r="180" spans="1:79" s="98" customFormat="1" ht="30" customHeight="1">
      <c r="A180" s="88">
        <v>0</v>
      </c>
      <c r="B180" s="89"/>
      <c r="C180" s="89"/>
      <c r="D180" s="113" t="s">
        <v>218</v>
      </c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3"/>
      <c r="Q180" s="27" t="s">
        <v>216</v>
      </c>
      <c r="R180" s="27"/>
      <c r="S180" s="27"/>
      <c r="T180" s="27"/>
      <c r="U180" s="27"/>
      <c r="V180" s="113" t="s">
        <v>199</v>
      </c>
      <c r="W180" s="92"/>
      <c r="X180" s="92"/>
      <c r="Y180" s="92"/>
      <c r="Z180" s="92"/>
      <c r="AA180" s="92"/>
      <c r="AB180" s="92"/>
      <c r="AC180" s="92"/>
      <c r="AD180" s="92"/>
      <c r="AE180" s="93"/>
      <c r="AF180" s="116">
        <v>94</v>
      </c>
      <c r="AG180" s="116"/>
      <c r="AH180" s="116"/>
      <c r="AI180" s="116"/>
      <c r="AJ180" s="116"/>
      <c r="AK180" s="116">
        <v>0</v>
      </c>
      <c r="AL180" s="116"/>
      <c r="AM180" s="116"/>
      <c r="AN180" s="116"/>
      <c r="AO180" s="116"/>
      <c r="AP180" s="116">
        <v>94</v>
      </c>
      <c r="AQ180" s="116"/>
      <c r="AR180" s="116"/>
      <c r="AS180" s="116"/>
      <c r="AT180" s="116"/>
      <c r="AU180" s="116">
        <v>94</v>
      </c>
      <c r="AV180" s="116"/>
      <c r="AW180" s="116"/>
      <c r="AX180" s="116"/>
      <c r="AY180" s="116"/>
      <c r="AZ180" s="116">
        <v>0</v>
      </c>
      <c r="BA180" s="116"/>
      <c r="BB180" s="116"/>
      <c r="BC180" s="116"/>
      <c r="BD180" s="116"/>
      <c r="BE180" s="116">
        <v>94</v>
      </c>
      <c r="BF180" s="116"/>
      <c r="BG180" s="116"/>
      <c r="BH180" s="116"/>
      <c r="BI180" s="116"/>
    </row>
    <row r="182" spans="1:79" ht="14.25" customHeight="1">
      <c r="A182" s="29" t="s">
        <v>124</v>
      </c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</row>
    <row r="183" spans="1:79" ht="15" customHeight="1">
      <c r="A183" s="44" t="s">
        <v>250</v>
      </c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44"/>
      <c r="AS183" s="44"/>
      <c r="AT183" s="44"/>
      <c r="AU183" s="44"/>
      <c r="AV183" s="44"/>
      <c r="AW183" s="44"/>
      <c r="AX183" s="44"/>
      <c r="AY183" s="44"/>
      <c r="AZ183" s="44"/>
      <c r="BA183" s="44"/>
      <c r="BB183" s="44"/>
      <c r="BC183" s="44"/>
      <c r="BD183" s="44"/>
      <c r="BE183" s="44"/>
      <c r="BF183" s="44"/>
      <c r="BG183" s="44"/>
      <c r="BH183" s="44"/>
      <c r="BI183" s="44"/>
      <c r="BJ183" s="44"/>
      <c r="BK183" s="44"/>
      <c r="BL183" s="44"/>
      <c r="BM183" s="44"/>
      <c r="BN183" s="44"/>
      <c r="BO183" s="44"/>
      <c r="BP183" s="44"/>
      <c r="BQ183" s="44"/>
      <c r="BR183" s="44"/>
    </row>
    <row r="184" spans="1:79" ht="12.95" customHeight="1">
      <c r="A184" s="54" t="s">
        <v>19</v>
      </c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6"/>
      <c r="U184" s="27" t="s">
        <v>251</v>
      </c>
      <c r="V184" s="27"/>
      <c r="W184" s="27"/>
      <c r="X184" s="27"/>
      <c r="Y184" s="27"/>
      <c r="Z184" s="27"/>
      <c r="AA184" s="27"/>
      <c r="AB184" s="27"/>
      <c r="AC184" s="27"/>
      <c r="AD184" s="27"/>
      <c r="AE184" s="27" t="s">
        <v>254</v>
      </c>
      <c r="AF184" s="27"/>
      <c r="AG184" s="27"/>
      <c r="AH184" s="27"/>
      <c r="AI184" s="27"/>
      <c r="AJ184" s="27"/>
      <c r="AK184" s="27"/>
      <c r="AL184" s="27"/>
      <c r="AM184" s="27"/>
      <c r="AN184" s="27"/>
      <c r="AO184" s="27" t="s">
        <v>261</v>
      </c>
      <c r="AP184" s="27"/>
      <c r="AQ184" s="27"/>
      <c r="AR184" s="27"/>
      <c r="AS184" s="27"/>
      <c r="AT184" s="27"/>
      <c r="AU184" s="27"/>
      <c r="AV184" s="27"/>
      <c r="AW184" s="27"/>
      <c r="AX184" s="27"/>
      <c r="AY184" s="27" t="s">
        <v>272</v>
      </c>
      <c r="AZ184" s="27"/>
      <c r="BA184" s="27"/>
      <c r="BB184" s="27"/>
      <c r="BC184" s="27"/>
      <c r="BD184" s="27"/>
      <c r="BE184" s="27"/>
      <c r="BF184" s="27"/>
      <c r="BG184" s="27"/>
      <c r="BH184" s="27"/>
      <c r="BI184" s="27" t="s">
        <v>277</v>
      </c>
      <c r="BJ184" s="27"/>
      <c r="BK184" s="27"/>
      <c r="BL184" s="27"/>
      <c r="BM184" s="27"/>
      <c r="BN184" s="27"/>
      <c r="BO184" s="27"/>
      <c r="BP184" s="27"/>
      <c r="BQ184" s="27"/>
      <c r="BR184" s="27"/>
    </row>
    <row r="185" spans="1:79" ht="30" customHeight="1">
      <c r="A185" s="57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9"/>
      <c r="U185" s="27" t="s">
        <v>4</v>
      </c>
      <c r="V185" s="27"/>
      <c r="W185" s="27"/>
      <c r="X185" s="27"/>
      <c r="Y185" s="27"/>
      <c r="Z185" s="27" t="s">
        <v>3</v>
      </c>
      <c r="AA185" s="27"/>
      <c r="AB185" s="27"/>
      <c r="AC185" s="27"/>
      <c r="AD185" s="27"/>
      <c r="AE185" s="27" t="s">
        <v>4</v>
      </c>
      <c r="AF185" s="27"/>
      <c r="AG185" s="27"/>
      <c r="AH185" s="27"/>
      <c r="AI185" s="27"/>
      <c r="AJ185" s="27" t="s">
        <v>3</v>
      </c>
      <c r="AK185" s="27"/>
      <c r="AL185" s="27"/>
      <c r="AM185" s="27"/>
      <c r="AN185" s="27"/>
      <c r="AO185" s="27" t="s">
        <v>4</v>
      </c>
      <c r="AP185" s="27"/>
      <c r="AQ185" s="27"/>
      <c r="AR185" s="27"/>
      <c r="AS185" s="27"/>
      <c r="AT185" s="27" t="s">
        <v>3</v>
      </c>
      <c r="AU185" s="27"/>
      <c r="AV185" s="27"/>
      <c r="AW185" s="27"/>
      <c r="AX185" s="27"/>
      <c r="AY185" s="27" t="s">
        <v>4</v>
      </c>
      <c r="AZ185" s="27"/>
      <c r="BA185" s="27"/>
      <c r="BB185" s="27"/>
      <c r="BC185" s="27"/>
      <c r="BD185" s="27" t="s">
        <v>3</v>
      </c>
      <c r="BE185" s="27"/>
      <c r="BF185" s="27"/>
      <c r="BG185" s="27"/>
      <c r="BH185" s="27"/>
      <c r="BI185" s="27" t="s">
        <v>4</v>
      </c>
      <c r="BJ185" s="27"/>
      <c r="BK185" s="27"/>
      <c r="BL185" s="27"/>
      <c r="BM185" s="27"/>
      <c r="BN185" s="27" t="s">
        <v>3</v>
      </c>
      <c r="BO185" s="27"/>
      <c r="BP185" s="27"/>
      <c r="BQ185" s="27"/>
      <c r="BR185" s="27"/>
    </row>
    <row r="186" spans="1:79" ht="15" customHeight="1">
      <c r="A186" s="36">
        <v>1</v>
      </c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8"/>
      <c r="U186" s="27">
        <v>2</v>
      </c>
      <c r="V186" s="27"/>
      <c r="W186" s="27"/>
      <c r="X186" s="27"/>
      <c r="Y186" s="27"/>
      <c r="Z186" s="27">
        <v>3</v>
      </c>
      <c r="AA186" s="27"/>
      <c r="AB186" s="27"/>
      <c r="AC186" s="27"/>
      <c r="AD186" s="27"/>
      <c r="AE186" s="27">
        <v>4</v>
      </c>
      <c r="AF186" s="27"/>
      <c r="AG186" s="27"/>
      <c r="AH186" s="27"/>
      <c r="AI186" s="27"/>
      <c r="AJ186" s="27">
        <v>5</v>
      </c>
      <c r="AK186" s="27"/>
      <c r="AL186" s="27"/>
      <c r="AM186" s="27"/>
      <c r="AN186" s="27"/>
      <c r="AO186" s="27">
        <v>6</v>
      </c>
      <c r="AP186" s="27"/>
      <c r="AQ186" s="27"/>
      <c r="AR186" s="27"/>
      <c r="AS186" s="27"/>
      <c r="AT186" s="27">
        <v>7</v>
      </c>
      <c r="AU186" s="27"/>
      <c r="AV186" s="27"/>
      <c r="AW186" s="27"/>
      <c r="AX186" s="27"/>
      <c r="AY186" s="27">
        <v>8</v>
      </c>
      <c r="AZ186" s="27"/>
      <c r="BA186" s="27"/>
      <c r="BB186" s="27"/>
      <c r="BC186" s="27"/>
      <c r="BD186" s="27">
        <v>9</v>
      </c>
      <c r="BE186" s="27"/>
      <c r="BF186" s="27"/>
      <c r="BG186" s="27"/>
      <c r="BH186" s="27"/>
      <c r="BI186" s="27">
        <v>10</v>
      </c>
      <c r="BJ186" s="27"/>
      <c r="BK186" s="27"/>
      <c r="BL186" s="27"/>
      <c r="BM186" s="27"/>
      <c r="BN186" s="27">
        <v>11</v>
      </c>
      <c r="BO186" s="27"/>
      <c r="BP186" s="27"/>
      <c r="BQ186" s="27"/>
      <c r="BR186" s="27"/>
    </row>
    <row r="187" spans="1:79" s="1" customFormat="1" ht="15.75" hidden="1" customHeight="1">
      <c r="A187" s="39" t="s">
        <v>57</v>
      </c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1"/>
      <c r="U187" s="26" t="s">
        <v>65</v>
      </c>
      <c r="V187" s="26"/>
      <c r="W187" s="26"/>
      <c r="X187" s="26"/>
      <c r="Y187" s="26"/>
      <c r="Z187" s="30" t="s">
        <v>66</v>
      </c>
      <c r="AA187" s="30"/>
      <c r="AB187" s="30"/>
      <c r="AC187" s="30"/>
      <c r="AD187" s="30"/>
      <c r="AE187" s="26" t="s">
        <v>67</v>
      </c>
      <c r="AF187" s="26"/>
      <c r="AG187" s="26"/>
      <c r="AH187" s="26"/>
      <c r="AI187" s="26"/>
      <c r="AJ187" s="30" t="s">
        <v>68</v>
      </c>
      <c r="AK187" s="30"/>
      <c r="AL187" s="30"/>
      <c r="AM187" s="30"/>
      <c r="AN187" s="30"/>
      <c r="AO187" s="26" t="s">
        <v>58</v>
      </c>
      <c r="AP187" s="26"/>
      <c r="AQ187" s="26"/>
      <c r="AR187" s="26"/>
      <c r="AS187" s="26"/>
      <c r="AT187" s="30" t="s">
        <v>59</v>
      </c>
      <c r="AU187" s="30"/>
      <c r="AV187" s="30"/>
      <c r="AW187" s="30"/>
      <c r="AX187" s="30"/>
      <c r="AY187" s="26" t="s">
        <v>60</v>
      </c>
      <c r="AZ187" s="26"/>
      <c r="BA187" s="26"/>
      <c r="BB187" s="26"/>
      <c r="BC187" s="26"/>
      <c r="BD187" s="30" t="s">
        <v>61</v>
      </c>
      <c r="BE187" s="30"/>
      <c r="BF187" s="30"/>
      <c r="BG187" s="30"/>
      <c r="BH187" s="30"/>
      <c r="BI187" s="26" t="s">
        <v>62</v>
      </c>
      <c r="BJ187" s="26"/>
      <c r="BK187" s="26"/>
      <c r="BL187" s="26"/>
      <c r="BM187" s="26"/>
      <c r="BN187" s="30" t="s">
        <v>63</v>
      </c>
      <c r="BO187" s="30"/>
      <c r="BP187" s="30"/>
      <c r="BQ187" s="30"/>
      <c r="BR187" s="30"/>
      <c r="CA187" t="s">
        <v>41</v>
      </c>
    </row>
    <row r="188" spans="1:79" s="6" customFormat="1" ht="12.75" customHeight="1">
      <c r="A188" s="99" t="s">
        <v>219</v>
      </c>
      <c r="B188" s="100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1"/>
      <c r="U188" s="117">
        <v>3194497</v>
      </c>
      <c r="V188" s="117"/>
      <c r="W188" s="117"/>
      <c r="X188" s="117"/>
      <c r="Y188" s="117"/>
      <c r="Z188" s="117">
        <v>0</v>
      </c>
      <c r="AA188" s="117"/>
      <c r="AB188" s="117"/>
      <c r="AC188" s="117"/>
      <c r="AD188" s="117"/>
      <c r="AE188" s="117">
        <v>4237450</v>
      </c>
      <c r="AF188" s="117"/>
      <c r="AG188" s="117"/>
      <c r="AH188" s="117"/>
      <c r="AI188" s="117"/>
      <c r="AJ188" s="117">
        <v>0</v>
      </c>
      <c r="AK188" s="117"/>
      <c r="AL188" s="117"/>
      <c r="AM188" s="117"/>
      <c r="AN188" s="117"/>
      <c r="AO188" s="117">
        <v>5094431</v>
      </c>
      <c r="AP188" s="117"/>
      <c r="AQ188" s="117"/>
      <c r="AR188" s="117"/>
      <c r="AS188" s="117"/>
      <c r="AT188" s="117">
        <v>0</v>
      </c>
      <c r="AU188" s="117"/>
      <c r="AV188" s="117"/>
      <c r="AW188" s="117"/>
      <c r="AX188" s="117"/>
      <c r="AY188" s="117">
        <v>5756129</v>
      </c>
      <c r="AZ188" s="117"/>
      <c r="BA188" s="117"/>
      <c r="BB188" s="117"/>
      <c r="BC188" s="117"/>
      <c r="BD188" s="117">
        <v>0</v>
      </c>
      <c r="BE188" s="117"/>
      <c r="BF188" s="117"/>
      <c r="BG188" s="117"/>
      <c r="BH188" s="117"/>
      <c r="BI188" s="117">
        <v>6058595</v>
      </c>
      <c r="BJ188" s="117"/>
      <c r="BK188" s="117"/>
      <c r="BL188" s="117"/>
      <c r="BM188" s="117"/>
      <c r="BN188" s="117">
        <v>0</v>
      </c>
      <c r="BO188" s="117"/>
      <c r="BP188" s="117"/>
      <c r="BQ188" s="117"/>
      <c r="BR188" s="117"/>
      <c r="CA188" s="6" t="s">
        <v>42</v>
      </c>
    </row>
    <row r="189" spans="1:79" s="98" customFormat="1" ht="12.75" customHeight="1">
      <c r="A189" s="91" t="s">
        <v>220</v>
      </c>
      <c r="B189" s="92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3"/>
      <c r="U189" s="118">
        <v>2722314</v>
      </c>
      <c r="V189" s="118"/>
      <c r="W189" s="118"/>
      <c r="X189" s="118"/>
      <c r="Y189" s="118"/>
      <c r="Z189" s="118">
        <v>0</v>
      </c>
      <c r="AA189" s="118"/>
      <c r="AB189" s="118"/>
      <c r="AC189" s="118"/>
      <c r="AD189" s="118"/>
      <c r="AE189" s="118">
        <v>3499518</v>
      </c>
      <c r="AF189" s="118"/>
      <c r="AG189" s="118"/>
      <c r="AH189" s="118"/>
      <c r="AI189" s="118"/>
      <c r="AJ189" s="118">
        <v>0</v>
      </c>
      <c r="AK189" s="118"/>
      <c r="AL189" s="118"/>
      <c r="AM189" s="118"/>
      <c r="AN189" s="118"/>
      <c r="AO189" s="118">
        <v>4263031</v>
      </c>
      <c r="AP189" s="118"/>
      <c r="AQ189" s="118"/>
      <c r="AR189" s="118"/>
      <c r="AS189" s="118"/>
      <c r="AT189" s="118">
        <v>0</v>
      </c>
      <c r="AU189" s="118"/>
      <c r="AV189" s="118"/>
      <c r="AW189" s="118"/>
      <c r="AX189" s="118"/>
      <c r="AY189" s="118">
        <v>4833209</v>
      </c>
      <c r="AZ189" s="118"/>
      <c r="BA189" s="118"/>
      <c r="BB189" s="118"/>
      <c r="BC189" s="118"/>
      <c r="BD189" s="118">
        <v>0</v>
      </c>
      <c r="BE189" s="118"/>
      <c r="BF189" s="118"/>
      <c r="BG189" s="118"/>
      <c r="BH189" s="118"/>
      <c r="BI189" s="118">
        <v>5102810</v>
      </c>
      <c r="BJ189" s="118"/>
      <c r="BK189" s="118"/>
      <c r="BL189" s="118"/>
      <c r="BM189" s="118"/>
      <c r="BN189" s="118">
        <v>0</v>
      </c>
      <c r="BO189" s="118"/>
      <c r="BP189" s="118"/>
      <c r="BQ189" s="118"/>
      <c r="BR189" s="118"/>
    </row>
    <row r="190" spans="1:79" s="98" customFormat="1" ht="12.75" customHeight="1">
      <c r="A190" s="91" t="s">
        <v>221</v>
      </c>
      <c r="B190" s="92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3"/>
      <c r="U190" s="118">
        <v>472183</v>
      </c>
      <c r="V190" s="118"/>
      <c r="W190" s="118"/>
      <c r="X190" s="118"/>
      <c r="Y190" s="118"/>
      <c r="Z190" s="118">
        <v>0</v>
      </c>
      <c r="AA190" s="118"/>
      <c r="AB190" s="118"/>
      <c r="AC190" s="118"/>
      <c r="AD190" s="118"/>
      <c r="AE190" s="118">
        <v>737932</v>
      </c>
      <c r="AF190" s="118"/>
      <c r="AG190" s="118"/>
      <c r="AH190" s="118"/>
      <c r="AI190" s="118"/>
      <c r="AJ190" s="118">
        <v>0</v>
      </c>
      <c r="AK190" s="118"/>
      <c r="AL190" s="118"/>
      <c r="AM190" s="118"/>
      <c r="AN190" s="118"/>
      <c r="AO190" s="118">
        <v>831400</v>
      </c>
      <c r="AP190" s="118"/>
      <c r="AQ190" s="118"/>
      <c r="AR190" s="118"/>
      <c r="AS190" s="118"/>
      <c r="AT190" s="118">
        <v>0</v>
      </c>
      <c r="AU190" s="118"/>
      <c r="AV190" s="118"/>
      <c r="AW190" s="118"/>
      <c r="AX190" s="118"/>
      <c r="AY190" s="118">
        <v>922920</v>
      </c>
      <c r="AZ190" s="118"/>
      <c r="BA190" s="118"/>
      <c r="BB190" s="118"/>
      <c r="BC190" s="118"/>
      <c r="BD190" s="118">
        <v>0</v>
      </c>
      <c r="BE190" s="118"/>
      <c r="BF190" s="118"/>
      <c r="BG190" s="118"/>
      <c r="BH190" s="118"/>
      <c r="BI190" s="118">
        <v>955785</v>
      </c>
      <c r="BJ190" s="118"/>
      <c r="BK190" s="118"/>
      <c r="BL190" s="118"/>
      <c r="BM190" s="118"/>
      <c r="BN190" s="118">
        <v>0</v>
      </c>
      <c r="BO190" s="118"/>
      <c r="BP190" s="118"/>
      <c r="BQ190" s="118"/>
      <c r="BR190" s="118"/>
    </row>
    <row r="191" spans="1:79" s="98" customFormat="1" ht="12.75" customHeight="1">
      <c r="A191" s="91" t="s">
        <v>222</v>
      </c>
      <c r="B191" s="92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3"/>
      <c r="U191" s="118">
        <v>841004</v>
      </c>
      <c r="V191" s="118"/>
      <c r="W191" s="118"/>
      <c r="X191" s="118"/>
      <c r="Y191" s="118"/>
      <c r="Z191" s="118">
        <v>0</v>
      </c>
      <c r="AA191" s="118"/>
      <c r="AB191" s="118"/>
      <c r="AC191" s="118"/>
      <c r="AD191" s="118"/>
      <c r="AE191" s="118">
        <v>946722</v>
      </c>
      <c r="AF191" s="118"/>
      <c r="AG191" s="118"/>
      <c r="AH191" s="118"/>
      <c r="AI191" s="118"/>
      <c r="AJ191" s="118">
        <v>0</v>
      </c>
      <c r="AK191" s="118"/>
      <c r="AL191" s="118"/>
      <c r="AM191" s="118"/>
      <c r="AN191" s="118"/>
      <c r="AO191" s="118">
        <v>629369</v>
      </c>
      <c r="AP191" s="118"/>
      <c r="AQ191" s="118"/>
      <c r="AR191" s="118"/>
      <c r="AS191" s="118"/>
      <c r="AT191" s="118">
        <v>0</v>
      </c>
      <c r="AU191" s="118"/>
      <c r="AV191" s="118"/>
      <c r="AW191" s="118"/>
      <c r="AX191" s="118"/>
      <c r="AY191" s="118">
        <v>920897</v>
      </c>
      <c r="AZ191" s="118"/>
      <c r="BA191" s="118"/>
      <c r="BB191" s="118"/>
      <c r="BC191" s="118"/>
      <c r="BD191" s="118">
        <v>0</v>
      </c>
      <c r="BE191" s="118"/>
      <c r="BF191" s="118"/>
      <c r="BG191" s="118"/>
      <c r="BH191" s="118"/>
      <c r="BI191" s="118">
        <v>970086</v>
      </c>
      <c r="BJ191" s="118"/>
      <c r="BK191" s="118"/>
      <c r="BL191" s="118"/>
      <c r="BM191" s="118"/>
      <c r="BN191" s="118">
        <v>0</v>
      </c>
      <c r="BO191" s="118"/>
      <c r="BP191" s="118"/>
      <c r="BQ191" s="118"/>
      <c r="BR191" s="118"/>
    </row>
    <row r="192" spans="1:79" s="6" customFormat="1" ht="12.75" customHeight="1">
      <c r="A192" s="99" t="s">
        <v>223</v>
      </c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1"/>
      <c r="U192" s="117">
        <v>182254</v>
      </c>
      <c r="V192" s="117"/>
      <c r="W192" s="117"/>
      <c r="X192" s="117"/>
      <c r="Y192" s="117"/>
      <c r="Z192" s="117">
        <v>0</v>
      </c>
      <c r="AA192" s="117"/>
      <c r="AB192" s="117"/>
      <c r="AC192" s="117"/>
      <c r="AD192" s="117"/>
      <c r="AE192" s="117">
        <v>217968</v>
      </c>
      <c r="AF192" s="117"/>
      <c r="AG192" s="117"/>
      <c r="AH192" s="117"/>
      <c r="AI192" s="117"/>
      <c r="AJ192" s="117">
        <v>0</v>
      </c>
      <c r="AK192" s="117"/>
      <c r="AL192" s="117"/>
      <c r="AM192" s="117"/>
      <c r="AN192" s="117"/>
      <c r="AO192" s="117">
        <v>226350</v>
      </c>
      <c r="AP192" s="117"/>
      <c r="AQ192" s="117"/>
      <c r="AR192" s="117"/>
      <c r="AS192" s="117"/>
      <c r="AT192" s="117">
        <v>0</v>
      </c>
      <c r="AU192" s="117"/>
      <c r="AV192" s="117"/>
      <c r="AW192" s="117"/>
      <c r="AX192" s="117"/>
      <c r="AY192" s="117">
        <v>300501</v>
      </c>
      <c r="AZ192" s="117"/>
      <c r="BA192" s="117"/>
      <c r="BB192" s="117"/>
      <c r="BC192" s="117"/>
      <c r="BD192" s="117">
        <v>0</v>
      </c>
      <c r="BE192" s="117"/>
      <c r="BF192" s="117"/>
      <c r="BG192" s="117"/>
      <c r="BH192" s="117"/>
      <c r="BI192" s="117">
        <v>317151</v>
      </c>
      <c r="BJ192" s="117"/>
      <c r="BK192" s="117"/>
      <c r="BL192" s="117"/>
      <c r="BM192" s="117"/>
      <c r="BN192" s="117">
        <v>0</v>
      </c>
      <c r="BO192" s="117"/>
      <c r="BP192" s="117"/>
      <c r="BQ192" s="117"/>
      <c r="BR192" s="117"/>
    </row>
    <row r="193" spans="1:79" s="98" customFormat="1" ht="12.75" customHeight="1">
      <c r="A193" s="91" t="s">
        <v>224</v>
      </c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3"/>
      <c r="U193" s="118">
        <v>182254</v>
      </c>
      <c r="V193" s="118"/>
      <c r="W193" s="118"/>
      <c r="X193" s="118"/>
      <c r="Y193" s="118"/>
      <c r="Z193" s="118">
        <v>0</v>
      </c>
      <c r="AA193" s="118"/>
      <c r="AB193" s="118"/>
      <c r="AC193" s="118"/>
      <c r="AD193" s="118"/>
      <c r="AE193" s="118">
        <v>217968</v>
      </c>
      <c r="AF193" s="118"/>
      <c r="AG193" s="118"/>
      <c r="AH193" s="118"/>
      <c r="AI193" s="118"/>
      <c r="AJ193" s="118">
        <v>0</v>
      </c>
      <c r="AK193" s="118"/>
      <c r="AL193" s="118"/>
      <c r="AM193" s="118"/>
      <c r="AN193" s="118"/>
      <c r="AO193" s="118">
        <v>226350</v>
      </c>
      <c r="AP193" s="118"/>
      <c r="AQ193" s="118"/>
      <c r="AR193" s="118"/>
      <c r="AS193" s="118"/>
      <c r="AT193" s="118">
        <v>0</v>
      </c>
      <c r="AU193" s="118"/>
      <c r="AV193" s="118"/>
      <c r="AW193" s="118"/>
      <c r="AX193" s="118"/>
      <c r="AY193" s="118">
        <v>300501</v>
      </c>
      <c r="AZ193" s="118"/>
      <c r="BA193" s="118"/>
      <c r="BB193" s="118"/>
      <c r="BC193" s="118"/>
      <c r="BD193" s="118">
        <v>0</v>
      </c>
      <c r="BE193" s="118"/>
      <c r="BF193" s="118"/>
      <c r="BG193" s="118"/>
      <c r="BH193" s="118"/>
      <c r="BI193" s="118">
        <v>317151</v>
      </c>
      <c r="BJ193" s="118"/>
      <c r="BK193" s="118"/>
      <c r="BL193" s="118"/>
      <c r="BM193" s="118"/>
      <c r="BN193" s="118">
        <v>0</v>
      </c>
      <c r="BO193" s="118"/>
      <c r="BP193" s="118"/>
      <c r="BQ193" s="118"/>
      <c r="BR193" s="118"/>
    </row>
    <row r="194" spans="1:79" s="6" customFormat="1" ht="12.75" customHeight="1">
      <c r="A194" s="99" t="s">
        <v>147</v>
      </c>
      <c r="B194" s="100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1"/>
      <c r="U194" s="117">
        <v>4217755</v>
      </c>
      <c r="V194" s="117"/>
      <c r="W194" s="117"/>
      <c r="X194" s="117"/>
      <c r="Y194" s="117"/>
      <c r="Z194" s="117">
        <v>0</v>
      </c>
      <c r="AA194" s="117"/>
      <c r="AB194" s="117"/>
      <c r="AC194" s="117"/>
      <c r="AD194" s="117"/>
      <c r="AE194" s="117">
        <v>5402140</v>
      </c>
      <c r="AF194" s="117"/>
      <c r="AG194" s="117"/>
      <c r="AH194" s="117"/>
      <c r="AI194" s="117"/>
      <c r="AJ194" s="117">
        <v>0</v>
      </c>
      <c r="AK194" s="117"/>
      <c r="AL194" s="117"/>
      <c r="AM194" s="117"/>
      <c r="AN194" s="117"/>
      <c r="AO194" s="117">
        <v>5950150</v>
      </c>
      <c r="AP194" s="117"/>
      <c r="AQ194" s="117"/>
      <c r="AR194" s="117"/>
      <c r="AS194" s="117"/>
      <c r="AT194" s="117">
        <v>0</v>
      </c>
      <c r="AU194" s="117"/>
      <c r="AV194" s="117"/>
      <c r="AW194" s="117"/>
      <c r="AX194" s="117"/>
      <c r="AY194" s="117">
        <v>6977527</v>
      </c>
      <c r="AZ194" s="117"/>
      <c r="BA194" s="117"/>
      <c r="BB194" s="117"/>
      <c r="BC194" s="117"/>
      <c r="BD194" s="117">
        <v>0</v>
      </c>
      <c r="BE194" s="117"/>
      <c r="BF194" s="117"/>
      <c r="BG194" s="117"/>
      <c r="BH194" s="117"/>
      <c r="BI194" s="117">
        <v>7345832</v>
      </c>
      <c r="BJ194" s="117"/>
      <c r="BK194" s="117"/>
      <c r="BL194" s="117"/>
      <c r="BM194" s="117"/>
      <c r="BN194" s="117">
        <v>0</v>
      </c>
      <c r="BO194" s="117"/>
      <c r="BP194" s="117"/>
      <c r="BQ194" s="117"/>
      <c r="BR194" s="117"/>
    </row>
    <row r="195" spans="1:79" s="98" customFormat="1" ht="38.25" customHeight="1">
      <c r="A195" s="91" t="s">
        <v>225</v>
      </c>
      <c r="B195" s="92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3"/>
      <c r="U195" s="118" t="s">
        <v>173</v>
      </c>
      <c r="V195" s="118"/>
      <c r="W195" s="118"/>
      <c r="X195" s="118"/>
      <c r="Y195" s="118"/>
      <c r="Z195" s="118"/>
      <c r="AA195" s="118"/>
      <c r="AB195" s="118"/>
      <c r="AC195" s="118"/>
      <c r="AD195" s="118"/>
      <c r="AE195" s="118" t="s">
        <v>173</v>
      </c>
      <c r="AF195" s="118"/>
      <c r="AG195" s="118"/>
      <c r="AH195" s="118"/>
      <c r="AI195" s="118"/>
      <c r="AJ195" s="118"/>
      <c r="AK195" s="118"/>
      <c r="AL195" s="118"/>
      <c r="AM195" s="118"/>
      <c r="AN195" s="118"/>
      <c r="AO195" s="118" t="s">
        <v>173</v>
      </c>
      <c r="AP195" s="118"/>
      <c r="AQ195" s="118"/>
      <c r="AR195" s="118"/>
      <c r="AS195" s="118"/>
      <c r="AT195" s="118"/>
      <c r="AU195" s="118"/>
      <c r="AV195" s="118"/>
      <c r="AW195" s="118"/>
      <c r="AX195" s="118"/>
      <c r="AY195" s="118" t="s">
        <v>173</v>
      </c>
      <c r="AZ195" s="118"/>
      <c r="BA195" s="118"/>
      <c r="BB195" s="118"/>
      <c r="BC195" s="118"/>
      <c r="BD195" s="118"/>
      <c r="BE195" s="118"/>
      <c r="BF195" s="118"/>
      <c r="BG195" s="118"/>
      <c r="BH195" s="118"/>
      <c r="BI195" s="118" t="s">
        <v>173</v>
      </c>
      <c r="BJ195" s="118"/>
      <c r="BK195" s="118"/>
      <c r="BL195" s="118"/>
      <c r="BM195" s="118"/>
      <c r="BN195" s="118"/>
      <c r="BO195" s="118"/>
      <c r="BP195" s="118"/>
      <c r="BQ195" s="118"/>
      <c r="BR195" s="118"/>
    </row>
    <row r="198" spans="1:79" ht="14.25" customHeight="1">
      <c r="A198" s="29" t="s">
        <v>125</v>
      </c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</row>
    <row r="199" spans="1:79" ht="15" customHeight="1">
      <c r="A199" s="54" t="s">
        <v>6</v>
      </c>
      <c r="B199" s="55"/>
      <c r="C199" s="55"/>
      <c r="D199" s="54" t="s">
        <v>10</v>
      </c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6"/>
      <c r="W199" s="27" t="s">
        <v>251</v>
      </c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 t="s">
        <v>255</v>
      </c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 t="s">
        <v>266</v>
      </c>
      <c r="AV199" s="27"/>
      <c r="AW199" s="27"/>
      <c r="AX199" s="27"/>
      <c r="AY199" s="27"/>
      <c r="AZ199" s="27"/>
      <c r="BA199" s="27" t="s">
        <v>273</v>
      </c>
      <c r="BB199" s="27"/>
      <c r="BC199" s="27"/>
      <c r="BD199" s="27"/>
      <c r="BE199" s="27"/>
      <c r="BF199" s="27"/>
      <c r="BG199" s="27" t="s">
        <v>282</v>
      </c>
      <c r="BH199" s="27"/>
      <c r="BI199" s="27"/>
      <c r="BJ199" s="27"/>
      <c r="BK199" s="27"/>
      <c r="BL199" s="27"/>
    </row>
    <row r="200" spans="1:79" ht="15" customHeight="1">
      <c r="A200" s="70"/>
      <c r="B200" s="71"/>
      <c r="C200" s="71"/>
      <c r="D200" s="70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2"/>
      <c r="W200" s="27" t="s">
        <v>4</v>
      </c>
      <c r="X200" s="27"/>
      <c r="Y200" s="27"/>
      <c r="Z200" s="27"/>
      <c r="AA200" s="27"/>
      <c r="AB200" s="27"/>
      <c r="AC200" s="27" t="s">
        <v>3</v>
      </c>
      <c r="AD200" s="27"/>
      <c r="AE200" s="27"/>
      <c r="AF200" s="27"/>
      <c r="AG200" s="27"/>
      <c r="AH200" s="27"/>
      <c r="AI200" s="27" t="s">
        <v>4</v>
      </c>
      <c r="AJ200" s="27"/>
      <c r="AK200" s="27"/>
      <c r="AL200" s="27"/>
      <c r="AM200" s="27"/>
      <c r="AN200" s="27"/>
      <c r="AO200" s="27" t="s">
        <v>3</v>
      </c>
      <c r="AP200" s="27"/>
      <c r="AQ200" s="27"/>
      <c r="AR200" s="27"/>
      <c r="AS200" s="27"/>
      <c r="AT200" s="27"/>
      <c r="AU200" s="73" t="s">
        <v>4</v>
      </c>
      <c r="AV200" s="73"/>
      <c r="AW200" s="73"/>
      <c r="AX200" s="73" t="s">
        <v>3</v>
      </c>
      <c r="AY200" s="73"/>
      <c r="AZ200" s="73"/>
      <c r="BA200" s="73" t="s">
        <v>4</v>
      </c>
      <c r="BB200" s="73"/>
      <c r="BC200" s="73"/>
      <c r="BD200" s="73" t="s">
        <v>3</v>
      </c>
      <c r="BE200" s="73"/>
      <c r="BF200" s="73"/>
      <c r="BG200" s="73" t="s">
        <v>4</v>
      </c>
      <c r="BH200" s="73"/>
      <c r="BI200" s="73"/>
      <c r="BJ200" s="73" t="s">
        <v>3</v>
      </c>
      <c r="BK200" s="73"/>
      <c r="BL200" s="73"/>
    </row>
    <row r="201" spans="1:79" ht="57" customHeight="1">
      <c r="A201" s="57"/>
      <c r="B201" s="58"/>
      <c r="C201" s="58"/>
      <c r="D201" s="57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9"/>
      <c r="W201" s="27" t="s">
        <v>12</v>
      </c>
      <c r="X201" s="27"/>
      <c r="Y201" s="27"/>
      <c r="Z201" s="27" t="s">
        <v>11</v>
      </c>
      <c r="AA201" s="27"/>
      <c r="AB201" s="27"/>
      <c r="AC201" s="27" t="s">
        <v>12</v>
      </c>
      <c r="AD201" s="27"/>
      <c r="AE201" s="27"/>
      <c r="AF201" s="27" t="s">
        <v>11</v>
      </c>
      <c r="AG201" s="27"/>
      <c r="AH201" s="27"/>
      <c r="AI201" s="27" t="s">
        <v>12</v>
      </c>
      <c r="AJ201" s="27"/>
      <c r="AK201" s="27"/>
      <c r="AL201" s="27" t="s">
        <v>11</v>
      </c>
      <c r="AM201" s="27"/>
      <c r="AN201" s="27"/>
      <c r="AO201" s="27" t="s">
        <v>12</v>
      </c>
      <c r="AP201" s="27"/>
      <c r="AQ201" s="27"/>
      <c r="AR201" s="27" t="s">
        <v>11</v>
      </c>
      <c r="AS201" s="27"/>
      <c r="AT201" s="27"/>
      <c r="AU201" s="73"/>
      <c r="AV201" s="73"/>
      <c r="AW201" s="73"/>
      <c r="AX201" s="73"/>
      <c r="AY201" s="73"/>
      <c r="AZ201" s="73"/>
      <c r="BA201" s="73"/>
      <c r="BB201" s="73"/>
      <c r="BC201" s="73"/>
      <c r="BD201" s="73"/>
      <c r="BE201" s="73"/>
      <c r="BF201" s="73"/>
      <c r="BG201" s="73"/>
      <c r="BH201" s="73"/>
      <c r="BI201" s="73"/>
      <c r="BJ201" s="73"/>
      <c r="BK201" s="73"/>
      <c r="BL201" s="73"/>
    </row>
    <row r="202" spans="1:79" ht="15" customHeight="1">
      <c r="A202" s="36">
        <v>1</v>
      </c>
      <c r="B202" s="37"/>
      <c r="C202" s="37"/>
      <c r="D202" s="36">
        <v>2</v>
      </c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8"/>
      <c r="W202" s="27">
        <v>3</v>
      </c>
      <c r="X202" s="27"/>
      <c r="Y202" s="27"/>
      <c r="Z202" s="27">
        <v>4</v>
      </c>
      <c r="AA202" s="27"/>
      <c r="AB202" s="27"/>
      <c r="AC202" s="27">
        <v>5</v>
      </c>
      <c r="AD202" s="27"/>
      <c r="AE202" s="27"/>
      <c r="AF202" s="27">
        <v>6</v>
      </c>
      <c r="AG202" s="27"/>
      <c r="AH202" s="27"/>
      <c r="AI202" s="27">
        <v>7</v>
      </c>
      <c r="AJ202" s="27"/>
      <c r="AK202" s="27"/>
      <c r="AL202" s="27">
        <v>8</v>
      </c>
      <c r="AM202" s="27"/>
      <c r="AN202" s="27"/>
      <c r="AO202" s="27">
        <v>9</v>
      </c>
      <c r="AP202" s="27"/>
      <c r="AQ202" s="27"/>
      <c r="AR202" s="27">
        <v>10</v>
      </c>
      <c r="AS202" s="27"/>
      <c r="AT202" s="27"/>
      <c r="AU202" s="27">
        <v>11</v>
      </c>
      <c r="AV202" s="27"/>
      <c r="AW202" s="27"/>
      <c r="AX202" s="27">
        <v>12</v>
      </c>
      <c r="AY202" s="27"/>
      <c r="AZ202" s="27"/>
      <c r="BA202" s="27">
        <v>13</v>
      </c>
      <c r="BB202" s="27"/>
      <c r="BC202" s="27"/>
      <c r="BD202" s="27">
        <v>14</v>
      </c>
      <c r="BE202" s="27"/>
      <c r="BF202" s="27"/>
      <c r="BG202" s="27">
        <v>15</v>
      </c>
      <c r="BH202" s="27"/>
      <c r="BI202" s="27"/>
      <c r="BJ202" s="27">
        <v>16</v>
      </c>
      <c r="BK202" s="27"/>
      <c r="BL202" s="27"/>
    </row>
    <row r="203" spans="1:79" s="1" customFormat="1" ht="12.75" hidden="1" customHeight="1">
      <c r="A203" s="39" t="s">
        <v>69</v>
      </c>
      <c r="B203" s="40"/>
      <c r="C203" s="40"/>
      <c r="D203" s="39" t="s">
        <v>57</v>
      </c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1"/>
      <c r="W203" s="26" t="s">
        <v>72</v>
      </c>
      <c r="X203" s="26"/>
      <c r="Y203" s="26"/>
      <c r="Z203" s="26" t="s">
        <v>73</v>
      </c>
      <c r="AA203" s="26"/>
      <c r="AB203" s="26"/>
      <c r="AC203" s="30" t="s">
        <v>74</v>
      </c>
      <c r="AD203" s="30"/>
      <c r="AE203" s="30"/>
      <c r="AF203" s="30" t="s">
        <v>75</v>
      </c>
      <c r="AG203" s="30"/>
      <c r="AH203" s="30"/>
      <c r="AI203" s="26" t="s">
        <v>76</v>
      </c>
      <c r="AJ203" s="26"/>
      <c r="AK203" s="26"/>
      <c r="AL203" s="26" t="s">
        <v>77</v>
      </c>
      <c r="AM203" s="26"/>
      <c r="AN203" s="26"/>
      <c r="AO203" s="30" t="s">
        <v>104</v>
      </c>
      <c r="AP203" s="30"/>
      <c r="AQ203" s="30"/>
      <c r="AR203" s="30" t="s">
        <v>78</v>
      </c>
      <c r="AS203" s="30"/>
      <c r="AT203" s="30"/>
      <c r="AU203" s="26" t="s">
        <v>105</v>
      </c>
      <c r="AV203" s="26"/>
      <c r="AW203" s="26"/>
      <c r="AX203" s="30" t="s">
        <v>106</v>
      </c>
      <c r="AY203" s="30"/>
      <c r="AZ203" s="30"/>
      <c r="BA203" s="26" t="s">
        <v>107</v>
      </c>
      <c r="BB203" s="26"/>
      <c r="BC203" s="26"/>
      <c r="BD203" s="30" t="s">
        <v>108</v>
      </c>
      <c r="BE203" s="30"/>
      <c r="BF203" s="30"/>
      <c r="BG203" s="26" t="s">
        <v>109</v>
      </c>
      <c r="BH203" s="26"/>
      <c r="BI203" s="26"/>
      <c r="BJ203" s="30" t="s">
        <v>110</v>
      </c>
      <c r="BK203" s="30"/>
      <c r="BL203" s="30"/>
      <c r="CA203" s="1" t="s">
        <v>103</v>
      </c>
    </row>
    <row r="204" spans="1:79" s="98" customFormat="1" ht="12.75" customHeight="1">
      <c r="A204" s="88">
        <v>1</v>
      </c>
      <c r="B204" s="89"/>
      <c r="C204" s="89"/>
      <c r="D204" s="91" t="s">
        <v>226</v>
      </c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3"/>
      <c r="W204" s="116">
        <v>6</v>
      </c>
      <c r="X204" s="116"/>
      <c r="Y204" s="116"/>
      <c r="Z204" s="116">
        <v>6</v>
      </c>
      <c r="AA204" s="116"/>
      <c r="AB204" s="116"/>
      <c r="AC204" s="116">
        <v>0</v>
      </c>
      <c r="AD204" s="116"/>
      <c r="AE204" s="116"/>
      <c r="AF204" s="116">
        <v>0</v>
      </c>
      <c r="AG204" s="116"/>
      <c r="AH204" s="116"/>
      <c r="AI204" s="116">
        <v>6</v>
      </c>
      <c r="AJ204" s="116"/>
      <c r="AK204" s="116"/>
      <c r="AL204" s="116">
        <v>6</v>
      </c>
      <c r="AM204" s="116"/>
      <c r="AN204" s="116"/>
      <c r="AO204" s="116">
        <v>0</v>
      </c>
      <c r="AP204" s="116"/>
      <c r="AQ204" s="116"/>
      <c r="AR204" s="116">
        <v>0</v>
      </c>
      <c r="AS204" s="116"/>
      <c r="AT204" s="116"/>
      <c r="AU204" s="116">
        <v>6</v>
      </c>
      <c r="AV204" s="116"/>
      <c r="AW204" s="116"/>
      <c r="AX204" s="116">
        <v>0</v>
      </c>
      <c r="AY204" s="116"/>
      <c r="AZ204" s="116"/>
      <c r="BA204" s="116">
        <v>6</v>
      </c>
      <c r="BB204" s="116"/>
      <c r="BC204" s="116"/>
      <c r="BD204" s="116">
        <v>0</v>
      </c>
      <c r="BE204" s="116"/>
      <c r="BF204" s="116"/>
      <c r="BG204" s="116">
        <v>6</v>
      </c>
      <c r="BH204" s="116"/>
      <c r="BI204" s="116"/>
      <c r="BJ204" s="116">
        <v>0</v>
      </c>
      <c r="BK204" s="116"/>
      <c r="BL204" s="116"/>
      <c r="CA204" s="98" t="s">
        <v>43</v>
      </c>
    </row>
    <row r="205" spans="1:79" s="98" customFormat="1" ht="12.75" customHeight="1">
      <c r="A205" s="88">
        <v>2</v>
      </c>
      <c r="B205" s="89"/>
      <c r="C205" s="89"/>
      <c r="D205" s="91" t="s">
        <v>227</v>
      </c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3"/>
      <c r="W205" s="116">
        <v>9.5</v>
      </c>
      <c r="X205" s="116"/>
      <c r="Y205" s="116"/>
      <c r="Z205" s="116">
        <v>9.5</v>
      </c>
      <c r="AA205" s="116"/>
      <c r="AB205" s="116"/>
      <c r="AC205" s="116">
        <v>0</v>
      </c>
      <c r="AD205" s="116"/>
      <c r="AE205" s="116"/>
      <c r="AF205" s="116">
        <v>0</v>
      </c>
      <c r="AG205" s="116"/>
      <c r="AH205" s="116"/>
      <c r="AI205" s="116">
        <v>9.5</v>
      </c>
      <c r="AJ205" s="116"/>
      <c r="AK205" s="116"/>
      <c r="AL205" s="116">
        <v>9.5</v>
      </c>
      <c r="AM205" s="116"/>
      <c r="AN205" s="116"/>
      <c r="AO205" s="116">
        <v>0</v>
      </c>
      <c r="AP205" s="116"/>
      <c r="AQ205" s="116"/>
      <c r="AR205" s="116">
        <v>0</v>
      </c>
      <c r="AS205" s="116"/>
      <c r="AT205" s="116"/>
      <c r="AU205" s="116">
        <v>10.5</v>
      </c>
      <c r="AV205" s="116"/>
      <c r="AW205" s="116"/>
      <c r="AX205" s="116">
        <v>0</v>
      </c>
      <c r="AY205" s="116"/>
      <c r="AZ205" s="116"/>
      <c r="BA205" s="116">
        <v>10.5</v>
      </c>
      <c r="BB205" s="116"/>
      <c r="BC205" s="116"/>
      <c r="BD205" s="116">
        <v>0</v>
      </c>
      <c r="BE205" s="116"/>
      <c r="BF205" s="116"/>
      <c r="BG205" s="116">
        <v>10.5</v>
      </c>
      <c r="BH205" s="116"/>
      <c r="BI205" s="116"/>
      <c r="BJ205" s="116">
        <v>0</v>
      </c>
      <c r="BK205" s="116"/>
      <c r="BL205" s="116"/>
    </row>
    <row r="206" spans="1:79" s="98" customFormat="1" ht="12.75" customHeight="1">
      <c r="A206" s="88">
        <v>3</v>
      </c>
      <c r="B206" s="89"/>
      <c r="C206" s="89"/>
      <c r="D206" s="91" t="s">
        <v>228</v>
      </c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3"/>
      <c r="W206" s="116">
        <v>13</v>
      </c>
      <c r="X206" s="116"/>
      <c r="Y206" s="116"/>
      <c r="Z206" s="116">
        <v>13</v>
      </c>
      <c r="AA206" s="116"/>
      <c r="AB206" s="116"/>
      <c r="AC206" s="116">
        <v>0</v>
      </c>
      <c r="AD206" s="116"/>
      <c r="AE206" s="116"/>
      <c r="AF206" s="116">
        <v>0</v>
      </c>
      <c r="AG206" s="116"/>
      <c r="AH206" s="116"/>
      <c r="AI206" s="116">
        <v>15</v>
      </c>
      <c r="AJ206" s="116"/>
      <c r="AK206" s="116"/>
      <c r="AL206" s="116">
        <v>15</v>
      </c>
      <c r="AM206" s="116"/>
      <c r="AN206" s="116"/>
      <c r="AO206" s="116">
        <v>0</v>
      </c>
      <c r="AP206" s="116"/>
      <c r="AQ206" s="116"/>
      <c r="AR206" s="116">
        <v>0</v>
      </c>
      <c r="AS206" s="116"/>
      <c r="AT206" s="116"/>
      <c r="AU206" s="116">
        <v>15</v>
      </c>
      <c r="AV206" s="116"/>
      <c r="AW206" s="116"/>
      <c r="AX206" s="116">
        <v>0</v>
      </c>
      <c r="AY206" s="116"/>
      <c r="AZ206" s="116"/>
      <c r="BA206" s="116">
        <v>15</v>
      </c>
      <c r="BB206" s="116"/>
      <c r="BC206" s="116"/>
      <c r="BD206" s="116">
        <v>0</v>
      </c>
      <c r="BE206" s="116"/>
      <c r="BF206" s="116"/>
      <c r="BG206" s="116">
        <v>15</v>
      </c>
      <c r="BH206" s="116"/>
      <c r="BI206" s="116"/>
      <c r="BJ206" s="116">
        <v>0</v>
      </c>
      <c r="BK206" s="116"/>
      <c r="BL206" s="116"/>
    </row>
    <row r="207" spans="1:79" s="98" customFormat="1" ht="12.75" customHeight="1">
      <c r="A207" s="88">
        <v>4</v>
      </c>
      <c r="B207" s="89"/>
      <c r="C207" s="89"/>
      <c r="D207" s="91" t="s">
        <v>229</v>
      </c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3"/>
      <c r="W207" s="116">
        <v>9</v>
      </c>
      <c r="X207" s="116"/>
      <c r="Y207" s="116"/>
      <c r="Z207" s="116">
        <v>9</v>
      </c>
      <c r="AA207" s="116"/>
      <c r="AB207" s="116"/>
      <c r="AC207" s="116">
        <v>0</v>
      </c>
      <c r="AD207" s="116"/>
      <c r="AE207" s="116"/>
      <c r="AF207" s="116">
        <v>0</v>
      </c>
      <c r="AG207" s="116"/>
      <c r="AH207" s="116"/>
      <c r="AI207" s="116">
        <v>9</v>
      </c>
      <c r="AJ207" s="116"/>
      <c r="AK207" s="116"/>
      <c r="AL207" s="116">
        <v>9</v>
      </c>
      <c r="AM207" s="116"/>
      <c r="AN207" s="116"/>
      <c r="AO207" s="116">
        <v>0</v>
      </c>
      <c r="AP207" s="116"/>
      <c r="AQ207" s="116"/>
      <c r="AR207" s="116">
        <v>0</v>
      </c>
      <c r="AS207" s="116"/>
      <c r="AT207" s="116"/>
      <c r="AU207" s="116">
        <v>9</v>
      </c>
      <c r="AV207" s="116"/>
      <c r="AW207" s="116"/>
      <c r="AX207" s="116">
        <v>0</v>
      </c>
      <c r="AY207" s="116"/>
      <c r="AZ207" s="116"/>
      <c r="BA207" s="116">
        <v>9</v>
      </c>
      <c r="BB207" s="116"/>
      <c r="BC207" s="116"/>
      <c r="BD207" s="116">
        <v>0</v>
      </c>
      <c r="BE207" s="116"/>
      <c r="BF207" s="116"/>
      <c r="BG207" s="116">
        <v>9</v>
      </c>
      <c r="BH207" s="116"/>
      <c r="BI207" s="116"/>
      <c r="BJ207" s="116">
        <v>0</v>
      </c>
      <c r="BK207" s="116"/>
      <c r="BL207" s="116"/>
    </row>
    <row r="208" spans="1:79" s="98" customFormat="1" ht="12.75" customHeight="1">
      <c r="A208" s="88">
        <v>5</v>
      </c>
      <c r="B208" s="89"/>
      <c r="C208" s="89"/>
      <c r="D208" s="91" t="s">
        <v>230</v>
      </c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3"/>
      <c r="W208" s="116">
        <v>1</v>
      </c>
      <c r="X208" s="116"/>
      <c r="Y208" s="116"/>
      <c r="Z208" s="116">
        <v>1</v>
      </c>
      <c r="AA208" s="116"/>
      <c r="AB208" s="116"/>
      <c r="AC208" s="116">
        <v>0</v>
      </c>
      <c r="AD208" s="116"/>
      <c r="AE208" s="116"/>
      <c r="AF208" s="116">
        <v>0</v>
      </c>
      <c r="AG208" s="116"/>
      <c r="AH208" s="116"/>
      <c r="AI208" s="116">
        <v>1</v>
      </c>
      <c r="AJ208" s="116"/>
      <c r="AK208" s="116"/>
      <c r="AL208" s="116">
        <v>1</v>
      </c>
      <c r="AM208" s="116"/>
      <c r="AN208" s="116"/>
      <c r="AO208" s="116">
        <v>0</v>
      </c>
      <c r="AP208" s="116"/>
      <c r="AQ208" s="116"/>
      <c r="AR208" s="116">
        <v>0</v>
      </c>
      <c r="AS208" s="116"/>
      <c r="AT208" s="116"/>
      <c r="AU208" s="116">
        <v>1</v>
      </c>
      <c r="AV208" s="116"/>
      <c r="AW208" s="116"/>
      <c r="AX208" s="116">
        <v>0</v>
      </c>
      <c r="AY208" s="116"/>
      <c r="AZ208" s="116"/>
      <c r="BA208" s="116">
        <v>1</v>
      </c>
      <c r="BB208" s="116"/>
      <c r="BC208" s="116"/>
      <c r="BD208" s="116">
        <v>0</v>
      </c>
      <c r="BE208" s="116"/>
      <c r="BF208" s="116"/>
      <c r="BG208" s="116">
        <v>1</v>
      </c>
      <c r="BH208" s="116"/>
      <c r="BI208" s="116"/>
      <c r="BJ208" s="116">
        <v>0</v>
      </c>
      <c r="BK208" s="116"/>
      <c r="BL208" s="116"/>
    </row>
    <row r="209" spans="1:79" s="98" customFormat="1" ht="12.75" customHeight="1">
      <c r="A209" s="88">
        <v>6</v>
      </c>
      <c r="B209" s="89"/>
      <c r="C209" s="89"/>
      <c r="D209" s="91" t="s">
        <v>231</v>
      </c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3"/>
      <c r="W209" s="116">
        <v>2</v>
      </c>
      <c r="X209" s="116"/>
      <c r="Y209" s="116"/>
      <c r="Z209" s="116">
        <v>2</v>
      </c>
      <c r="AA209" s="116"/>
      <c r="AB209" s="116"/>
      <c r="AC209" s="116">
        <v>0</v>
      </c>
      <c r="AD209" s="116"/>
      <c r="AE209" s="116"/>
      <c r="AF209" s="116">
        <v>0</v>
      </c>
      <c r="AG209" s="116"/>
      <c r="AH209" s="116"/>
      <c r="AI209" s="116">
        <v>2</v>
      </c>
      <c r="AJ209" s="116"/>
      <c r="AK209" s="116"/>
      <c r="AL209" s="116">
        <v>2</v>
      </c>
      <c r="AM209" s="116"/>
      <c r="AN209" s="116"/>
      <c r="AO209" s="116">
        <v>0</v>
      </c>
      <c r="AP209" s="116"/>
      <c r="AQ209" s="116"/>
      <c r="AR209" s="116">
        <v>0</v>
      </c>
      <c r="AS209" s="116"/>
      <c r="AT209" s="116"/>
      <c r="AU209" s="116">
        <v>2</v>
      </c>
      <c r="AV209" s="116"/>
      <c r="AW209" s="116"/>
      <c r="AX209" s="116">
        <v>0</v>
      </c>
      <c r="AY209" s="116"/>
      <c r="AZ209" s="116"/>
      <c r="BA209" s="116">
        <v>2</v>
      </c>
      <c r="BB209" s="116"/>
      <c r="BC209" s="116"/>
      <c r="BD209" s="116">
        <v>0</v>
      </c>
      <c r="BE209" s="116"/>
      <c r="BF209" s="116"/>
      <c r="BG209" s="116">
        <v>2</v>
      </c>
      <c r="BH209" s="116"/>
      <c r="BI209" s="116"/>
      <c r="BJ209" s="116">
        <v>0</v>
      </c>
      <c r="BK209" s="116"/>
      <c r="BL209" s="116"/>
    </row>
    <row r="210" spans="1:79" s="98" customFormat="1" ht="12.75" customHeight="1">
      <c r="A210" s="88">
        <v>7</v>
      </c>
      <c r="B210" s="89"/>
      <c r="C210" s="89"/>
      <c r="D210" s="91" t="s">
        <v>232</v>
      </c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3"/>
      <c r="W210" s="116">
        <v>1</v>
      </c>
      <c r="X210" s="116"/>
      <c r="Y210" s="116"/>
      <c r="Z210" s="116">
        <v>1</v>
      </c>
      <c r="AA210" s="116"/>
      <c r="AB210" s="116"/>
      <c r="AC210" s="116">
        <v>0</v>
      </c>
      <c r="AD210" s="116"/>
      <c r="AE210" s="116"/>
      <c r="AF210" s="116">
        <v>0</v>
      </c>
      <c r="AG210" s="116"/>
      <c r="AH210" s="116"/>
      <c r="AI210" s="116">
        <v>1</v>
      </c>
      <c r="AJ210" s="116"/>
      <c r="AK210" s="116"/>
      <c r="AL210" s="116">
        <v>1</v>
      </c>
      <c r="AM210" s="116"/>
      <c r="AN210" s="116"/>
      <c r="AO210" s="116">
        <v>0</v>
      </c>
      <c r="AP210" s="116"/>
      <c r="AQ210" s="116"/>
      <c r="AR210" s="116">
        <v>0</v>
      </c>
      <c r="AS210" s="116"/>
      <c r="AT210" s="116"/>
      <c r="AU210" s="116">
        <v>2</v>
      </c>
      <c r="AV210" s="116"/>
      <c r="AW210" s="116"/>
      <c r="AX210" s="116">
        <v>0</v>
      </c>
      <c r="AY210" s="116"/>
      <c r="AZ210" s="116"/>
      <c r="BA210" s="116">
        <v>2</v>
      </c>
      <c r="BB210" s="116"/>
      <c r="BC210" s="116"/>
      <c r="BD210" s="116">
        <v>0</v>
      </c>
      <c r="BE210" s="116"/>
      <c r="BF210" s="116"/>
      <c r="BG210" s="116">
        <v>2</v>
      </c>
      <c r="BH210" s="116"/>
      <c r="BI210" s="116"/>
      <c r="BJ210" s="116">
        <v>0</v>
      </c>
      <c r="BK210" s="116"/>
      <c r="BL210" s="116"/>
    </row>
    <row r="211" spans="1:79" s="6" customFormat="1" ht="12.75" customHeight="1">
      <c r="A211" s="85">
        <v>8</v>
      </c>
      <c r="B211" s="86"/>
      <c r="C211" s="86"/>
      <c r="D211" s="99" t="s">
        <v>233</v>
      </c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1"/>
      <c r="W211" s="111">
        <v>41.5</v>
      </c>
      <c r="X211" s="111"/>
      <c r="Y211" s="111"/>
      <c r="Z211" s="111">
        <v>41.5</v>
      </c>
      <c r="AA211" s="111"/>
      <c r="AB211" s="111"/>
      <c r="AC211" s="111">
        <v>0</v>
      </c>
      <c r="AD211" s="111"/>
      <c r="AE211" s="111"/>
      <c r="AF211" s="111">
        <v>0</v>
      </c>
      <c r="AG211" s="111"/>
      <c r="AH211" s="111"/>
      <c r="AI211" s="111">
        <v>43.5</v>
      </c>
      <c r="AJ211" s="111"/>
      <c r="AK211" s="111"/>
      <c r="AL211" s="111">
        <v>43.5</v>
      </c>
      <c r="AM211" s="111"/>
      <c r="AN211" s="111"/>
      <c r="AO211" s="111">
        <v>0</v>
      </c>
      <c r="AP211" s="111"/>
      <c r="AQ211" s="111"/>
      <c r="AR211" s="111">
        <v>0</v>
      </c>
      <c r="AS211" s="111"/>
      <c r="AT211" s="111"/>
      <c r="AU211" s="111">
        <v>45.5</v>
      </c>
      <c r="AV211" s="111"/>
      <c r="AW211" s="111"/>
      <c r="AX211" s="111">
        <v>0</v>
      </c>
      <c r="AY211" s="111"/>
      <c r="AZ211" s="111"/>
      <c r="BA211" s="111">
        <v>45.5</v>
      </c>
      <c r="BB211" s="111"/>
      <c r="BC211" s="111"/>
      <c r="BD211" s="111">
        <v>0</v>
      </c>
      <c r="BE211" s="111"/>
      <c r="BF211" s="111"/>
      <c r="BG211" s="111">
        <v>45.5</v>
      </c>
      <c r="BH211" s="111"/>
      <c r="BI211" s="111"/>
      <c r="BJ211" s="111">
        <v>0</v>
      </c>
      <c r="BK211" s="111"/>
      <c r="BL211" s="111"/>
    </row>
    <row r="212" spans="1:79" s="98" customFormat="1" ht="25.5" customHeight="1">
      <c r="A212" s="88">
        <v>9</v>
      </c>
      <c r="B212" s="89"/>
      <c r="C212" s="89"/>
      <c r="D212" s="91" t="s">
        <v>234</v>
      </c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3"/>
      <c r="W212" s="116" t="s">
        <v>173</v>
      </c>
      <c r="X212" s="116"/>
      <c r="Y212" s="116"/>
      <c r="Z212" s="116" t="s">
        <v>173</v>
      </c>
      <c r="AA212" s="116"/>
      <c r="AB212" s="116"/>
      <c r="AC212" s="116"/>
      <c r="AD212" s="116"/>
      <c r="AE212" s="116"/>
      <c r="AF212" s="116"/>
      <c r="AG212" s="116"/>
      <c r="AH212" s="116"/>
      <c r="AI212" s="116" t="s">
        <v>173</v>
      </c>
      <c r="AJ212" s="116"/>
      <c r="AK212" s="116"/>
      <c r="AL212" s="116" t="s">
        <v>173</v>
      </c>
      <c r="AM212" s="116"/>
      <c r="AN212" s="116"/>
      <c r="AO212" s="116"/>
      <c r="AP212" s="116"/>
      <c r="AQ212" s="116"/>
      <c r="AR212" s="116"/>
      <c r="AS212" s="116"/>
      <c r="AT212" s="116"/>
      <c r="AU212" s="116" t="s">
        <v>173</v>
      </c>
      <c r="AV212" s="116"/>
      <c r="AW212" s="116"/>
      <c r="AX212" s="116"/>
      <c r="AY212" s="116"/>
      <c r="AZ212" s="116"/>
      <c r="BA212" s="116" t="s">
        <v>173</v>
      </c>
      <c r="BB212" s="116"/>
      <c r="BC212" s="116"/>
      <c r="BD212" s="116"/>
      <c r="BE212" s="116"/>
      <c r="BF212" s="116"/>
      <c r="BG212" s="116" t="s">
        <v>173</v>
      </c>
      <c r="BH212" s="116"/>
      <c r="BI212" s="116"/>
      <c r="BJ212" s="116"/>
      <c r="BK212" s="116"/>
      <c r="BL212" s="116"/>
    </row>
    <row r="215" spans="1:79" ht="14.25" customHeight="1">
      <c r="A215" s="29" t="s">
        <v>153</v>
      </c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</row>
    <row r="216" spans="1:79" ht="14.25" customHeight="1">
      <c r="A216" s="29" t="s">
        <v>267</v>
      </c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9"/>
      <c r="BQ216" s="29"/>
      <c r="BR216" s="29"/>
      <c r="BS216" s="29"/>
    </row>
    <row r="217" spans="1:79" ht="15" customHeight="1">
      <c r="A217" s="31" t="s">
        <v>250</v>
      </c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  <c r="BA217" s="31"/>
      <c r="BB217" s="31"/>
      <c r="BC217" s="31"/>
      <c r="BD217" s="31"/>
      <c r="BE217" s="31"/>
      <c r="BF217" s="31"/>
      <c r="BG217" s="31"/>
      <c r="BH217" s="31"/>
      <c r="BI217" s="31"/>
      <c r="BJ217" s="31"/>
      <c r="BK217" s="31"/>
      <c r="BL217" s="31"/>
      <c r="BM217" s="31"/>
      <c r="BN217" s="31"/>
      <c r="BO217" s="31"/>
      <c r="BP217" s="31"/>
      <c r="BQ217" s="31"/>
      <c r="BR217" s="31"/>
      <c r="BS217" s="31"/>
    </row>
    <row r="218" spans="1:79" ht="15" customHeight="1">
      <c r="A218" s="27" t="s">
        <v>6</v>
      </c>
      <c r="B218" s="27"/>
      <c r="C218" s="27"/>
      <c r="D218" s="27"/>
      <c r="E218" s="27"/>
      <c r="F218" s="27"/>
      <c r="G218" s="27" t="s">
        <v>126</v>
      </c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 t="s">
        <v>13</v>
      </c>
      <c r="U218" s="27"/>
      <c r="V218" s="27"/>
      <c r="W218" s="27"/>
      <c r="X218" s="27"/>
      <c r="Y218" s="27"/>
      <c r="Z218" s="27"/>
      <c r="AA218" s="36" t="s">
        <v>251</v>
      </c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  <c r="AO218" s="76"/>
      <c r="AP218" s="36" t="s">
        <v>254</v>
      </c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8"/>
      <c r="BE218" s="36" t="s">
        <v>261</v>
      </c>
      <c r="BF218" s="37"/>
      <c r="BG218" s="37"/>
      <c r="BH218" s="37"/>
      <c r="BI218" s="37"/>
      <c r="BJ218" s="37"/>
      <c r="BK218" s="37"/>
      <c r="BL218" s="37"/>
      <c r="BM218" s="37"/>
      <c r="BN218" s="37"/>
      <c r="BO218" s="37"/>
      <c r="BP218" s="37"/>
      <c r="BQ218" s="37"/>
      <c r="BR218" s="37"/>
      <c r="BS218" s="38"/>
    </row>
    <row r="219" spans="1:79" ht="32.1" customHeight="1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 t="s">
        <v>4</v>
      </c>
      <c r="AB219" s="27"/>
      <c r="AC219" s="27"/>
      <c r="AD219" s="27"/>
      <c r="AE219" s="27"/>
      <c r="AF219" s="27" t="s">
        <v>3</v>
      </c>
      <c r="AG219" s="27"/>
      <c r="AH219" s="27"/>
      <c r="AI219" s="27"/>
      <c r="AJ219" s="27"/>
      <c r="AK219" s="27" t="s">
        <v>89</v>
      </c>
      <c r="AL219" s="27"/>
      <c r="AM219" s="27"/>
      <c r="AN219" s="27"/>
      <c r="AO219" s="27"/>
      <c r="AP219" s="27" t="s">
        <v>4</v>
      </c>
      <c r="AQ219" s="27"/>
      <c r="AR219" s="27"/>
      <c r="AS219" s="27"/>
      <c r="AT219" s="27"/>
      <c r="AU219" s="27" t="s">
        <v>3</v>
      </c>
      <c r="AV219" s="27"/>
      <c r="AW219" s="27"/>
      <c r="AX219" s="27"/>
      <c r="AY219" s="27"/>
      <c r="AZ219" s="27" t="s">
        <v>96</v>
      </c>
      <c r="BA219" s="27"/>
      <c r="BB219" s="27"/>
      <c r="BC219" s="27"/>
      <c r="BD219" s="27"/>
      <c r="BE219" s="27" t="s">
        <v>4</v>
      </c>
      <c r="BF219" s="27"/>
      <c r="BG219" s="27"/>
      <c r="BH219" s="27"/>
      <c r="BI219" s="27"/>
      <c r="BJ219" s="27" t="s">
        <v>3</v>
      </c>
      <c r="BK219" s="27"/>
      <c r="BL219" s="27"/>
      <c r="BM219" s="27"/>
      <c r="BN219" s="27"/>
      <c r="BO219" s="27" t="s">
        <v>127</v>
      </c>
      <c r="BP219" s="27"/>
      <c r="BQ219" s="27"/>
      <c r="BR219" s="27"/>
      <c r="BS219" s="27"/>
    </row>
    <row r="220" spans="1:79" ht="15" customHeight="1">
      <c r="A220" s="27">
        <v>1</v>
      </c>
      <c r="B220" s="27"/>
      <c r="C220" s="27"/>
      <c r="D220" s="27"/>
      <c r="E220" s="27"/>
      <c r="F220" s="27"/>
      <c r="G220" s="27">
        <v>2</v>
      </c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>
        <v>3</v>
      </c>
      <c r="U220" s="27"/>
      <c r="V220" s="27"/>
      <c r="W220" s="27"/>
      <c r="X220" s="27"/>
      <c r="Y220" s="27"/>
      <c r="Z220" s="27"/>
      <c r="AA220" s="27">
        <v>4</v>
      </c>
      <c r="AB220" s="27"/>
      <c r="AC220" s="27"/>
      <c r="AD220" s="27"/>
      <c r="AE220" s="27"/>
      <c r="AF220" s="27">
        <v>5</v>
      </c>
      <c r="AG220" s="27"/>
      <c r="AH220" s="27"/>
      <c r="AI220" s="27"/>
      <c r="AJ220" s="27"/>
      <c r="AK220" s="27">
        <v>6</v>
      </c>
      <c r="AL220" s="27"/>
      <c r="AM220" s="27"/>
      <c r="AN220" s="27"/>
      <c r="AO220" s="27"/>
      <c r="AP220" s="27">
        <v>7</v>
      </c>
      <c r="AQ220" s="27"/>
      <c r="AR220" s="27"/>
      <c r="AS220" s="27"/>
      <c r="AT220" s="27"/>
      <c r="AU220" s="27">
        <v>8</v>
      </c>
      <c r="AV220" s="27"/>
      <c r="AW220" s="27"/>
      <c r="AX220" s="27"/>
      <c r="AY220" s="27"/>
      <c r="AZ220" s="27">
        <v>9</v>
      </c>
      <c r="BA220" s="27"/>
      <c r="BB220" s="27"/>
      <c r="BC220" s="27"/>
      <c r="BD220" s="27"/>
      <c r="BE220" s="27">
        <v>10</v>
      </c>
      <c r="BF220" s="27"/>
      <c r="BG220" s="27"/>
      <c r="BH220" s="27"/>
      <c r="BI220" s="27"/>
      <c r="BJ220" s="27">
        <v>11</v>
      </c>
      <c r="BK220" s="27"/>
      <c r="BL220" s="27"/>
      <c r="BM220" s="27"/>
      <c r="BN220" s="27"/>
      <c r="BO220" s="27">
        <v>12</v>
      </c>
      <c r="BP220" s="27"/>
      <c r="BQ220" s="27"/>
      <c r="BR220" s="27"/>
      <c r="BS220" s="27"/>
    </row>
    <row r="221" spans="1:79" s="1" customFormat="1" ht="15" hidden="1" customHeight="1">
      <c r="A221" s="26" t="s">
        <v>69</v>
      </c>
      <c r="B221" s="26"/>
      <c r="C221" s="26"/>
      <c r="D221" s="26"/>
      <c r="E221" s="26"/>
      <c r="F221" s="26"/>
      <c r="G221" s="60" t="s">
        <v>57</v>
      </c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 t="s">
        <v>79</v>
      </c>
      <c r="U221" s="60"/>
      <c r="V221" s="60"/>
      <c r="W221" s="60"/>
      <c r="X221" s="60"/>
      <c r="Y221" s="60"/>
      <c r="Z221" s="60"/>
      <c r="AA221" s="30" t="s">
        <v>65</v>
      </c>
      <c r="AB221" s="30"/>
      <c r="AC221" s="30"/>
      <c r="AD221" s="30"/>
      <c r="AE221" s="30"/>
      <c r="AF221" s="30" t="s">
        <v>66</v>
      </c>
      <c r="AG221" s="30"/>
      <c r="AH221" s="30"/>
      <c r="AI221" s="30"/>
      <c r="AJ221" s="30"/>
      <c r="AK221" s="50" t="s">
        <v>122</v>
      </c>
      <c r="AL221" s="50"/>
      <c r="AM221" s="50"/>
      <c r="AN221" s="50"/>
      <c r="AO221" s="50"/>
      <c r="AP221" s="30" t="s">
        <v>67</v>
      </c>
      <c r="AQ221" s="30"/>
      <c r="AR221" s="30"/>
      <c r="AS221" s="30"/>
      <c r="AT221" s="30"/>
      <c r="AU221" s="30" t="s">
        <v>68</v>
      </c>
      <c r="AV221" s="30"/>
      <c r="AW221" s="30"/>
      <c r="AX221" s="30"/>
      <c r="AY221" s="30"/>
      <c r="AZ221" s="50" t="s">
        <v>122</v>
      </c>
      <c r="BA221" s="50"/>
      <c r="BB221" s="50"/>
      <c r="BC221" s="50"/>
      <c r="BD221" s="50"/>
      <c r="BE221" s="30" t="s">
        <v>58</v>
      </c>
      <c r="BF221" s="30"/>
      <c r="BG221" s="30"/>
      <c r="BH221" s="30"/>
      <c r="BI221" s="30"/>
      <c r="BJ221" s="30" t="s">
        <v>59</v>
      </c>
      <c r="BK221" s="30"/>
      <c r="BL221" s="30"/>
      <c r="BM221" s="30"/>
      <c r="BN221" s="30"/>
      <c r="BO221" s="50" t="s">
        <v>122</v>
      </c>
      <c r="BP221" s="50"/>
      <c r="BQ221" s="50"/>
      <c r="BR221" s="50"/>
      <c r="BS221" s="50"/>
      <c r="CA221" s="1" t="s">
        <v>44</v>
      </c>
    </row>
    <row r="222" spans="1:79" s="98" customFormat="1" ht="51" customHeight="1">
      <c r="A222" s="109">
        <v>1</v>
      </c>
      <c r="B222" s="109"/>
      <c r="C222" s="109"/>
      <c r="D222" s="109"/>
      <c r="E222" s="109"/>
      <c r="F222" s="109"/>
      <c r="G222" s="91" t="s">
        <v>235</v>
      </c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3"/>
      <c r="T222" s="119"/>
      <c r="U222" s="119"/>
      <c r="V222" s="119"/>
      <c r="W222" s="119"/>
      <c r="X222" s="119"/>
      <c r="Y222" s="119"/>
      <c r="Z222" s="119"/>
      <c r="AA222" s="118">
        <v>5671568</v>
      </c>
      <c r="AB222" s="118"/>
      <c r="AC222" s="118"/>
      <c r="AD222" s="118"/>
      <c r="AE222" s="118"/>
      <c r="AF222" s="118">
        <v>296119</v>
      </c>
      <c r="AG222" s="118"/>
      <c r="AH222" s="118"/>
      <c r="AI222" s="118"/>
      <c r="AJ222" s="118"/>
      <c r="AK222" s="118">
        <f>IF(ISNUMBER(AA222),AA222,0)+IF(ISNUMBER(AF222),AF222,0)</f>
        <v>5967687</v>
      </c>
      <c r="AL222" s="118"/>
      <c r="AM222" s="118"/>
      <c r="AN222" s="118"/>
      <c r="AO222" s="118"/>
      <c r="AP222" s="118">
        <v>7624980</v>
      </c>
      <c r="AQ222" s="118"/>
      <c r="AR222" s="118"/>
      <c r="AS222" s="118"/>
      <c r="AT222" s="118"/>
      <c r="AU222" s="118">
        <v>97186</v>
      </c>
      <c r="AV222" s="118"/>
      <c r="AW222" s="118"/>
      <c r="AX222" s="118"/>
      <c r="AY222" s="118"/>
      <c r="AZ222" s="118">
        <f>IF(ISNUMBER(AP222),AP222,0)+IF(ISNUMBER(AU222),AU222,0)</f>
        <v>7722166</v>
      </c>
      <c r="BA222" s="118"/>
      <c r="BB222" s="118"/>
      <c r="BC222" s="118"/>
      <c r="BD222" s="118"/>
      <c r="BE222" s="118">
        <v>8525925</v>
      </c>
      <c r="BF222" s="118"/>
      <c r="BG222" s="118"/>
      <c r="BH222" s="118"/>
      <c r="BI222" s="118"/>
      <c r="BJ222" s="118">
        <v>30500</v>
      </c>
      <c r="BK222" s="118"/>
      <c r="BL222" s="118"/>
      <c r="BM222" s="118"/>
      <c r="BN222" s="118"/>
      <c r="BO222" s="118">
        <f>IF(ISNUMBER(BE222),BE222,0)+IF(ISNUMBER(BJ222),BJ222,0)</f>
        <v>8556425</v>
      </c>
      <c r="BP222" s="118"/>
      <c r="BQ222" s="118"/>
      <c r="BR222" s="118"/>
      <c r="BS222" s="118"/>
      <c r="CA222" s="98" t="s">
        <v>45</v>
      </c>
    </row>
    <row r="223" spans="1:79" s="6" customFormat="1" ht="12.75" customHeight="1">
      <c r="A223" s="84"/>
      <c r="B223" s="84"/>
      <c r="C223" s="84"/>
      <c r="D223" s="84"/>
      <c r="E223" s="84"/>
      <c r="F223" s="84"/>
      <c r="G223" s="99" t="s">
        <v>147</v>
      </c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1"/>
      <c r="T223" s="120"/>
      <c r="U223" s="120"/>
      <c r="V223" s="120"/>
      <c r="W223" s="120"/>
      <c r="X223" s="120"/>
      <c r="Y223" s="120"/>
      <c r="Z223" s="120"/>
      <c r="AA223" s="117">
        <v>5671568</v>
      </c>
      <c r="AB223" s="117"/>
      <c r="AC223" s="117"/>
      <c r="AD223" s="117"/>
      <c r="AE223" s="117"/>
      <c r="AF223" s="117">
        <v>296119</v>
      </c>
      <c r="AG223" s="117"/>
      <c r="AH223" s="117"/>
      <c r="AI223" s="117"/>
      <c r="AJ223" s="117"/>
      <c r="AK223" s="117">
        <f>IF(ISNUMBER(AA223),AA223,0)+IF(ISNUMBER(AF223),AF223,0)</f>
        <v>5967687</v>
      </c>
      <c r="AL223" s="117"/>
      <c r="AM223" s="117"/>
      <c r="AN223" s="117"/>
      <c r="AO223" s="117"/>
      <c r="AP223" s="117">
        <v>7624980</v>
      </c>
      <c r="AQ223" s="117"/>
      <c r="AR223" s="117"/>
      <c r="AS223" s="117"/>
      <c r="AT223" s="117"/>
      <c r="AU223" s="117">
        <v>97186</v>
      </c>
      <c r="AV223" s="117"/>
      <c r="AW223" s="117"/>
      <c r="AX223" s="117"/>
      <c r="AY223" s="117"/>
      <c r="AZ223" s="117">
        <f>IF(ISNUMBER(AP223),AP223,0)+IF(ISNUMBER(AU223),AU223,0)</f>
        <v>7722166</v>
      </c>
      <c r="BA223" s="117"/>
      <c r="BB223" s="117"/>
      <c r="BC223" s="117"/>
      <c r="BD223" s="117"/>
      <c r="BE223" s="117">
        <v>8525925</v>
      </c>
      <c r="BF223" s="117"/>
      <c r="BG223" s="117"/>
      <c r="BH223" s="117"/>
      <c r="BI223" s="117"/>
      <c r="BJ223" s="117">
        <v>30500</v>
      </c>
      <c r="BK223" s="117"/>
      <c r="BL223" s="117"/>
      <c r="BM223" s="117"/>
      <c r="BN223" s="117"/>
      <c r="BO223" s="117">
        <f>IF(ISNUMBER(BE223),BE223,0)+IF(ISNUMBER(BJ223),BJ223,0)</f>
        <v>8556425</v>
      </c>
      <c r="BP223" s="117"/>
      <c r="BQ223" s="117"/>
      <c r="BR223" s="117"/>
      <c r="BS223" s="117"/>
    </row>
    <row r="225" spans="1:79" ht="13.5" customHeight="1">
      <c r="A225" s="29" t="s">
        <v>283</v>
      </c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</row>
    <row r="226" spans="1:79" ht="15" customHeight="1">
      <c r="A226" s="44" t="s">
        <v>250</v>
      </c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  <c r="AN226" s="44"/>
      <c r="AO226" s="44"/>
      <c r="AP226" s="44"/>
      <c r="AQ226" s="44"/>
      <c r="AR226" s="44"/>
      <c r="AS226" s="44"/>
      <c r="AT226" s="44"/>
      <c r="AU226" s="44"/>
      <c r="AV226" s="44"/>
      <c r="AW226" s="44"/>
      <c r="AX226" s="44"/>
      <c r="AY226" s="44"/>
      <c r="AZ226" s="44"/>
      <c r="BA226" s="44"/>
      <c r="BB226" s="44"/>
      <c r="BC226" s="44"/>
      <c r="BD226" s="44"/>
    </row>
    <row r="227" spans="1:79" ht="15" customHeight="1">
      <c r="A227" s="27" t="s">
        <v>6</v>
      </c>
      <c r="B227" s="27"/>
      <c r="C227" s="27"/>
      <c r="D227" s="27"/>
      <c r="E227" s="27"/>
      <c r="F227" s="27"/>
      <c r="G227" s="27" t="s">
        <v>126</v>
      </c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 t="s">
        <v>13</v>
      </c>
      <c r="U227" s="27"/>
      <c r="V227" s="27"/>
      <c r="W227" s="27"/>
      <c r="X227" s="27"/>
      <c r="Y227" s="27"/>
      <c r="Z227" s="27"/>
      <c r="AA227" s="36" t="s">
        <v>272</v>
      </c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  <c r="AO227" s="76"/>
      <c r="AP227" s="36" t="s">
        <v>277</v>
      </c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8"/>
    </row>
    <row r="228" spans="1:79" ht="32.1" customHeight="1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 t="s">
        <v>4</v>
      </c>
      <c r="AB228" s="27"/>
      <c r="AC228" s="27"/>
      <c r="AD228" s="27"/>
      <c r="AE228" s="27"/>
      <c r="AF228" s="27" t="s">
        <v>3</v>
      </c>
      <c r="AG228" s="27"/>
      <c r="AH228" s="27"/>
      <c r="AI228" s="27"/>
      <c r="AJ228" s="27"/>
      <c r="AK228" s="27" t="s">
        <v>89</v>
      </c>
      <c r="AL228" s="27"/>
      <c r="AM228" s="27"/>
      <c r="AN228" s="27"/>
      <c r="AO228" s="27"/>
      <c r="AP228" s="27" t="s">
        <v>4</v>
      </c>
      <c r="AQ228" s="27"/>
      <c r="AR228" s="27"/>
      <c r="AS228" s="27"/>
      <c r="AT228" s="27"/>
      <c r="AU228" s="27" t="s">
        <v>3</v>
      </c>
      <c r="AV228" s="27"/>
      <c r="AW228" s="27"/>
      <c r="AX228" s="27"/>
      <c r="AY228" s="27"/>
      <c r="AZ228" s="27" t="s">
        <v>96</v>
      </c>
      <c r="BA228" s="27"/>
      <c r="BB228" s="27"/>
      <c r="BC228" s="27"/>
      <c r="BD228" s="27"/>
    </row>
    <row r="229" spans="1:79" ht="15" customHeight="1">
      <c r="A229" s="27">
        <v>1</v>
      </c>
      <c r="B229" s="27"/>
      <c r="C229" s="27"/>
      <c r="D229" s="27"/>
      <c r="E229" s="27"/>
      <c r="F229" s="27"/>
      <c r="G229" s="27">
        <v>2</v>
      </c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>
        <v>3</v>
      </c>
      <c r="U229" s="27"/>
      <c r="V229" s="27"/>
      <c r="W229" s="27"/>
      <c r="X229" s="27"/>
      <c r="Y229" s="27"/>
      <c r="Z229" s="27"/>
      <c r="AA229" s="27">
        <v>4</v>
      </c>
      <c r="AB229" s="27"/>
      <c r="AC229" s="27"/>
      <c r="AD229" s="27"/>
      <c r="AE229" s="27"/>
      <c r="AF229" s="27">
        <v>5</v>
      </c>
      <c r="AG229" s="27"/>
      <c r="AH229" s="27"/>
      <c r="AI229" s="27"/>
      <c r="AJ229" s="27"/>
      <c r="AK229" s="27">
        <v>6</v>
      </c>
      <c r="AL229" s="27"/>
      <c r="AM229" s="27"/>
      <c r="AN229" s="27"/>
      <c r="AO229" s="27"/>
      <c r="AP229" s="27">
        <v>7</v>
      </c>
      <c r="AQ229" s="27"/>
      <c r="AR229" s="27"/>
      <c r="AS229" s="27"/>
      <c r="AT229" s="27"/>
      <c r="AU229" s="27">
        <v>8</v>
      </c>
      <c r="AV229" s="27"/>
      <c r="AW229" s="27"/>
      <c r="AX229" s="27"/>
      <c r="AY229" s="27"/>
      <c r="AZ229" s="27">
        <v>9</v>
      </c>
      <c r="BA229" s="27"/>
      <c r="BB229" s="27"/>
      <c r="BC229" s="27"/>
      <c r="BD229" s="27"/>
    </row>
    <row r="230" spans="1:79" s="1" customFormat="1" ht="12" hidden="1" customHeight="1">
      <c r="A230" s="26" t="s">
        <v>69</v>
      </c>
      <c r="B230" s="26"/>
      <c r="C230" s="26"/>
      <c r="D230" s="26"/>
      <c r="E230" s="26"/>
      <c r="F230" s="26"/>
      <c r="G230" s="60" t="s">
        <v>57</v>
      </c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 t="s">
        <v>79</v>
      </c>
      <c r="U230" s="60"/>
      <c r="V230" s="60"/>
      <c r="W230" s="60"/>
      <c r="X230" s="60"/>
      <c r="Y230" s="60"/>
      <c r="Z230" s="60"/>
      <c r="AA230" s="30" t="s">
        <v>60</v>
      </c>
      <c r="AB230" s="30"/>
      <c r="AC230" s="30"/>
      <c r="AD230" s="30"/>
      <c r="AE230" s="30"/>
      <c r="AF230" s="30" t="s">
        <v>61</v>
      </c>
      <c r="AG230" s="30"/>
      <c r="AH230" s="30"/>
      <c r="AI230" s="30"/>
      <c r="AJ230" s="30"/>
      <c r="AK230" s="50" t="s">
        <v>122</v>
      </c>
      <c r="AL230" s="50"/>
      <c r="AM230" s="50"/>
      <c r="AN230" s="50"/>
      <c r="AO230" s="50"/>
      <c r="AP230" s="30" t="s">
        <v>62</v>
      </c>
      <c r="AQ230" s="30"/>
      <c r="AR230" s="30"/>
      <c r="AS230" s="30"/>
      <c r="AT230" s="30"/>
      <c r="AU230" s="30" t="s">
        <v>63</v>
      </c>
      <c r="AV230" s="30"/>
      <c r="AW230" s="30"/>
      <c r="AX230" s="30"/>
      <c r="AY230" s="30"/>
      <c r="AZ230" s="50" t="s">
        <v>122</v>
      </c>
      <c r="BA230" s="50"/>
      <c r="BB230" s="50"/>
      <c r="BC230" s="50"/>
      <c r="BD230" s="50"/>
      <c r="CA230" s="1" t="s">
        <v>46</v>
      </c>
    </row>
    <row r="231" spans="1:79" s="98" customFormat="1" ht="51" customHeight="1">
      <c r="A231" s="109">
        <v>1</v>
      </c>
      <c r="B231" s="109"/>
      <c r="C231" s="109"/>
      <c r="D231" s="109"/>
      <c r="E231" s="109"/>
      <c r="F231" s="109"/>
      <c r="G231" s="91" t="s">
        <v>235</v>
      </c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3"/>
      <c r="T231" s="119"/>
      <c r="U231" s="119"/>
      <c r="V231" s="119"/>
      <c r="W231" s="119"/>
      <c r="X231" s="119"/>
      <c r="Y231" s="119"/>
      <c r="Z231" s="119"/>
      <c r="AA231" s="118">
        <v>9855078</v>
      </c>
      <c r="AB231" s="118"/>
      <c r="AC231" s="118"/>
      <c r="AD231" s="118"/>
      <c r="AE231" s="118"/>
      <c r="AF231" s="118">
        <v>0</v>
      </c>
      <c r="AG231" s="118"/>
      <c r="AH231" s="118"/>
      <c r="AI231" s="118"/>
      <c r="AJ231" s="118"/>
      <c r="AK231" s="118">
        <f>IF(ISNUMBER(AA231),AA231,0)+IF(ISNUMBER(AF231),AF231,0)</f>
        <v>9855078</v>
      </c>
      <c r="AL231" s="118"/>
      <c r="AM231" s="118"/>
      <c r="AN231" s="118"/>
      <c r="AO231" s="118"/>
      <c r="AP231" s="118">
        <v>10375540</v>
      </c>
      <c r="AQ231" s="118"/>
      <c r="AR231" s="118"/>
      <c r="AS231" s="118"/>
      <c r="AT231" s="118"/>
      <c r="AU231" s="118">
        <v>0</v>
      </c>
      <c r="AV231" s="118"/>
      <c r="AW231" s="118"/>
      <c r="AX231" s="118"/>
      <c r="AY231" s="118"/>
      <c r="AZ231" s="118">
        <f>IF(ISNUMBER(AP231),AP231,0)+IF(ISNUMBER(AU231),AU231,0)</f>
        <v>10375540</v>
      </c>
      <c r="BA231" s="118"/>
      <c r="BB231" s="118"/>
      <c r="BC231" s="118"/>
      <c r="BD231" s="118"/>
      <c r="CA231" s="98" t="s">
        <v>47</v>
      </c>
    </row>
    <row r="232" spans="1:79" s="6" customFormat="1">
      <c r="A232" s="84"/>
      <c r="B232" s="84"/>
      <c r="C232" s="84"/>
      <c r="D232" s="84"/>
      <c r="E232" s="84"/>
      <c r="F232" s="84"/>
      <c r="G232" s="99" t="s">
        <v>147</v>
      </c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1"/>
      <c r="T232" s="120"/>
      <c r="U232" s="120"/>
      <c r="V232" s="120"/>
      <c r="W232" s="120"/>
      <c r="X232" s="120"/>
      <c r="Y232" s="120"/>
      <c r="Z232" s="120"/>
      <c r="AA232" s="117">
        <v>9855078</v>
      </c>
      <c r="AB232" s="117"/>
      <c r="AC232" s="117"/>
      <c r="AD232" s="117"/>
      <c r="AE232" s="117"/>
      <c r="AF232" s="117">
        <v>0</v>
      </c>
      <c r="AG232" s="117"/>
      <c r="AH232" s="117"/>
      <c r="AI232" s="117"/>
      <c r="AJ232" s="117"/>
      <c r="AK232" s="117">
        <f>IF(ISNUMBER(AA232),AA232,0)+IF(ISNUMBER(AF232),AF232,0)</f>
        <v>9855078</v>
      </c>
      <c r="AL232" s="117"/>
      <c r="AM232" s="117"/>
      <c r="AN232" s="117"/>
      <c r="AO232" s="117"/>
      <c r="AP232" s="117">
        <v>10375540</v>
      </c>
      <c r="AQ232" s="117"/>
      <c r="AR232" s="117"/>
      <c r="AS232" s="117"/>
      <c r="AT232" s="117"/>
      <c r="AU232" s="117">
        <v>0</v>
      </c>
      <c r="AV232" s="117"/>
      <c r="AW232" s="117"/>
      <c r="AX232" s="117"/>
      <c r="AY232" s="117"/>
      <c r="AZ232" s="117">
        <f>IF(ISNUMBER(AP232),AP232,0)+IF(ISNUMBER(AU232),AU232,0)</f>
        <v>10375540</v>
      </c>
      <c r="BA232" s="117"/>
      <c r="BB232" s="117"/>
      <c r="BC232" s="117"/>
      <c r="BD232" s="117"/>
    </row>
    <row r="235" spans="1:79" ht="14.25" customHeight="1">
      <c r="A235" s="29" t="s">
        <v>284</v>
      </c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</row>
    <row r="236" spans="1:79" ht="15" customHeight="1">
      <c r="A236" s="44" t="s">
        <v>250</v>
      </c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74"/>
      <c r="AB236" s="74"/>
      <c r="AC236" s="74"/>
      <c r="AD236" s="74"/>
      <c r="AE236" s="74"/>
      <c r="AF236" s="74"/>
      <c r="AG236" s="74"/>
      <c r="AH236" s="74"/>
      <c r="AI236" s="74"/>
      <c r="AJ236" s="74"/>
      <c r="AK236" s="74"/>
      <c r="AL236" s="74"/>
      <c r="AM236" s="74"/>
      <c r="AN236" s="74"/>
      <c r="AO236" s="74"/>
      <c r="AP236" s="74"/>
      <c r="AQ236" s="74"/>
      <c r="AR236" s="74"/>
      <c r="AS236" s="74"/>
      <c r="AT236" s="74"/>
      <c r="AU236" s="74"/>
      <c r="AV236" s="74"/>
      <c r="AW236" s="74"/>
      <c r="AX236" s="74"/>
      <c r="AY236" s="74"/>
      <c r="AZ236" s="74"/>
      <c r="BA236" s="74"/>
      <c r="BB236" s="74"/>
      <c r="BC236" s="74"/>
      <c r="BD236" s="74"/>
      <c r="BE236" s="74"/>
      <c r="BF236" s="74"/>
      <c r="BG236" s="74"/>
      <c r="BH236" s="74"/>
      <c r="BI236" s="74"/>
      <c r="BJ236" s="74"/>
      <c r="BK236" s="74"/>
      <c r="BL236" s="74"/>
      <c r="BM236" s="74"/>
    </row>
    <row r="237" spans="1:79" ht="23.1" customHeight="1">
      <c r="A237" s="27" t="s">
        <v>128</v>
      </c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54" t="s">
        <v>129</v>
      </c>
      <c r="O237" s="55"/>
      <c r="P237" s="55"/>
      <c r="Q237" s="55"/>
      <c r="R237" s="55"/>
      <c r="S237" s="55"/>
      <c r="T237" s="55"/>
      <c r="U237" s="56"/>
      <c r="V237" s="54" t="s">
        <v>130</v>
      </c>
      <c r="W237" s="55"/>
      <c r="X237" s="55"/>
      <c r="Y237" s="55"/>
      <c r="Z237" s="56"/>
      <c r="AA237" s="27" t="s">
        <v>251</v>
      </c>
      <c r="AB237" s="27"/>
      <c r="AC237" s="27"/>
      <c r="AD237" s="27"/>
      <c r="AE237" s="27"/>
      <c r="AF237" s="27"/>
      <c r="AG237" s="27"/>
      <c r="AH237" s="27"/>
      <c r="AI237" s="27"/>
      <c r="AJ237" s="27" t="s">
        <v>254</v>
      </c>
      <c r="AK237" s="27"/>
      <c r="AL237" s="27"/>
      <c r="AM237" s="27"/>
      <c r="AN237" s="27"/>
      <c r="AO237" s="27"/>
      <c r="AP237" s="27"/>
      <c r="AQ237" s="27"/>
      <c r="AR237" s="27"/>
      <c r="AS237" s="27" t="s">
        <v>261</v>
      </c>
      <c r="AT237" s="27"/>
      <c r="AU237" s="27"/>
      <c r="AV237" s="27"/>
      <c r="AW237" s="27"/>
      <c r="AX237" s="27"/>
      <c r="AY237" s="27"/>
      <c r="AZ237" s="27"/>
      <c r="BA237" s="27"/>
      <c r="BB237" s="27" t="s">
        <v>272</v>
      </c>
      <c r="BC237" s="27"/>
      <c r="BD237" s="27"/>
      <c r="BE237" s="27"/>
      <c r="BF237" s="27"/>
      <c r="BG237" s="27"/>
      <c r="BH237" s="27"/>
      <c r="BI237" s="27"/>
      <c r="BJ237" s="27"/>
      <c r="BK237" s="27" t="s">
        <v>277</v>
      </c>
      <c r="BL237" s="27"/>
      <c r="BM237" s="27"/>
      <c r="BN237" s="27"/>
      <c r="BO237" s="27"/>
      <c r="BP237" s="27"/>
      <c r="BQ237" s="27"/>
      <c r="BR237" s="27"/>
      <c r="BS237" s="27"/>
    </row>
    <row r="238" spans="1:79" ht="95.25" customHeight="1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57"/>
      <c r="O238" s="58"/>
      <c r="P238" s="58"/>
      <c r="Q238" s="58"/>
      <c r="R238" s="58"/>
      <c r="S238" s="58"/>
      <c r="T238" s="58"/>
      <c r="U238" s="59"/>
      <c r="V238" s="57"/>
      <c r="W238" s="58"/>
      <c r="X238" s="58"/>
      <c r="Y238" s="58"/>
      <c r="Z238" s="59"/>
      <c r="AA238" s="73" t="s">
        <v>133</v>
      </c>
      <c r="AB238" s="73"/>
      <c r="AC238" s="73"/>
      <c r="AD238" s="73"/>
      <c r="AE238" s="73"/>
      <c r="AF238" s="73" t="s">
        <v>134</v>
      </c>
      <c r="AG238" s="73"/>
      <c r="AH238" s="73"/>
      <c r="AI238" s="73"/>
      <c r="AJ238" s="73" t="s">
        <v>133</v>
      </c>
      <c r="AK238" s="73"/>
      <c r="AL238" s="73"/>
      <c r="AM238" s="73"/>
      <c r="AN238" s="73"/>
      <c r="AO238" s="73" t="s">
        <v>134</v>
      </c>
      <c r="AP238" s="73"/>
      <c r="AQ238" s="73"/>
      <c r="AR238" s="73"/>
      <c r="AS238" s="73" t="s">
        <v>133</v>
      </c>
      <c r="AT238" s="73"/>
      <c r="AU238" s="73"/>
      <c r="AV238" s="73"/>
      <c r="AW238" s="73"/>
      <c r="AX238" s="73" t="s">
        <v>134</v>
      </c>
      <c r="AY238" s="73"/>
      <c r="AZ238" s="73"/>
      <c r="BA238" s="73"/>
      <c r="BB238" s="73" t="s">
        <v>133</v>
      </c>
      <c r="BC238" s="73"/>
      <c r="BD238" s="73"/>
      <c r="BE238" s="73"/>
      <c r="BF238" s="73"/>
      <c r="BG238" s="73" t="s">
        <v>134</v>
      </c>
      <c r="BH238" s="73"/>
      <c r="BI238" s="73"/>
      <c r="BJ238" s="73"/>
      <c r="BK238" s="73" t="s">
        <v>133</v>
      </c>
      <c r="BL238" s="73"/>
      <c r="BM238" s="73"/>
      <c r="BN238" s="73"/>
      <c r="BO238" s="73"/>
      <c r="BP238" s="73" t="s">
        <v>134</v>
      </c>
      <c r="BQ238" s="73"/>
      <c r="BR238" s="73"/>
      <c r="BS238" s="73"/>
    </row>
    <row r="239" spans="1:79" ht="15" customHeight="1">
      <c r="A239" s="27">
        <v>1</v>
      </c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36">
        <v>2</v>
      </c>
      <c r="O239" s="37"/>
      <c r="P239" s="37"/>
      <c r="Q239" s="37"/>
      <c r="R239" s="37"/>
      <c r="S239" s="37"/>
      <c r="T239" s="37"/>
      <c r="U239" s="38"/>
      <c r="V239" s="27">
        <v>3</v>
      </c>
      <c r="W239" s="27"/>
      <c r="X239" s="27"/>
      <c r="Y239" s="27"/>
      <c r="Z239" s="27"/>
      <c r="AA239" s="27">
        <v>4</v>
      </c>
      <c r="AB239" s="27"/>
      <c r="AC239" s="27"/>
      <c r="AD239" s="27"/>
      <c r="AE239" s="27"/>
      <c r="AF239" s="27">
        <v>5</v>
      </c>
      <c r="AG239" s="27"/>
      <c r="AH239" s="27"/>
      <c r="AI239" s="27"/>
      <c r="AJ239" s="27">
        <v>6</v>
      </c>
      <c r="AK239" s="27"/>
      <c r="AL239" s="27"/>
      <c r="AM239" s="27"/>
      <c r="AN239" s="27"/>
      <c r="AO239" s="27">
        <v>7</v>
      </c>
      <c r="AP239" s="27"/>
      <c r="AQ239" s="27"/>
      <c r="AR239" s="27"/>
      <c r="AS239" s="27">
        <v>8</v>
      </c>
      <c r="AT239" s="27"/>
      <c r="AU239" s="27"/>
      <c r="AV239" s="27"/>
      <c r="AW239" s="27"/>
      <c r="AX239" s="27">
        <v>9</v>
      </c>
      <c r="AY239" s="27"/>
      <c r="AZ239" s="27"/>
      <c r="BA239" s="27"/>
      <c r="BB239" s="27">
        <v>10</v>
      </c>
      <c r="BC239" s="27"/>
      <c r="BD239" s="27"/>
      <c r="BE239" s="27"/>
      <c r="BF239" s="27"/>
      <c r="BG239" s="27">
        <v>11</v>
      </c>
      <c r="BH239" s="27"/>
      <c r="BI239" s="27"/>
      <c r="BJ239" s="27"/>
      <c r="BK239" s="27">
        <v>12</v>
      </c>
      <c r="BL239" s="27"/>
      <c r="BM239" s="27"/>
      <c r="BN239" s="27"/>
      <c r="BO239" s="27"/>
      <c r="BP239" s="27">
        <v>13</v>
      </c>
      <c r="BQ239" s="27"/>
      <c r="BR239" s="27"/>
      <c r="BS239" s="27"/>
    </row>
    <row r="240" spans="1:79" s="1" customFormat="1" ht="12" hidden="1" customHeight="1">
      <c r="A240" s="60" t="s">
        <v>146</v>
      </c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26" t="s">
        <v>131</v>
      </c>
      <c r="O240" s="26"/>
      <c r="P240" s="26"/>
      <c r="Q240" s="26"/>
      <c r="R240" s="26"/>
      <c r="S240" s="26"/>
      <c r="T240" s="26"/>
      <c r="U240" s="26"/>
      <c r="V240" s="26" t="s">
        <v>132</v>
      </c>
      <c r="W240" s="26"/>
      <c r="X240" s="26"/>
      <c r="Y240" s="26"/>
      <c r="Z240" s="26"/>
      <c r="AA240" s="30" t="s">
        <v>65</v>
      </c>
      <c r="AB240" s="30"/>
      <c r="AC240" s="30"/>
      <c r="AD240" s="30"/>
      <c r="AE240" s="30"/>
      <c r="AF240" s="30" t="s">
        <v>66</v>
      </c>
      <c r="AG240" s="30"/>
      <c r="AH240" s="30"/>
      <c r="AI240" s="30"/>
      <c r="AJ240" s="30" t="s">
        <v>67</v>
      </c>
      <c r="AK240" s="30"/>
      <c r="AL240" s="30"/>
      <c r="AM240" s="30"/>
      <c r="AN240" s="30"/>
      <c r="AO240" s="30" t="s">
        <v>68</v>
      </c>
      <c r="AP240" s="30"/>
      <c r="AQ240" s="30"/>
      <c r="AR240" s="30"/>
      <c r="AS240" s="30" t="s">
        <v>58</v>
      </c>
      <c r="AT240" s="30"/>
      <c r="AU240" s="30"/>
      <c r="AV240" s="30"/>
      <c r="AW240" s="30"/>
      <c r="AX240" s="30" t="s">
        <v>59</v>
      </c>
      <c r="AY240" s="30"/>
      <c r="AZ240" s="30"/>
      <c r="BA240" s="30"/>
      <c r="BB240" s="30" t="s">
        <v>60</v>
      </c>
      <c r="BC240" s="30"/>
      <c r="BD240" s="30"/>
      <c r="BE240" s="30"/>
      <c r="BF240" s="30"/>
      <c r="BG240" s="30" t="s">
        <v>61</v>
      </c>
      <c r="BH240" s="30"/>
      <c r="BI240" s="30"/>
      <c r="BJ240" s="30"/>
      <c r="BK240" s="30" t="s">
        <v>62</v>
      </c>
      <c r="BL240" s="30"/>
      <c r="BM240" s="30"/>
      <c r="BN240" s="30"/>
      <c r="BO240" s="30"/>
      <c r="BP240" s="30" t="s">
        <v>63</v>
      </c>
      <c r="BQ240" s="30"/>
      <c r="BR240" s="30"/>
      <c r="BS240" s="30"/>
      <c r="CA240" s="1" t="s">
        <v>48</v>
      </c>
    </row>
    <row r="241" spans="1:79" s="6" customFormat="1" ht="12.75" customHeight="1">
      <c r="A241" s="121" t="s">
        <v>147</v>
      </c>
      <c r="B241" s="121"/>
      <c r="C241" s="121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85"/>
      <c r="O241" s="86"/>
      <c r="P241" s="86"/>
      <c r="Q241" s="86"/>
      <c r="R241" s="86"/>
      <c r="S241" s="86"/>
      <c r="T241" s="86"/>
      <c r="U241" s="87"/>
      <c r="V241" s="122"/>
      <c r="W241" s="122"/>
      <c r="X241" s="122"/>
      <c r="Y241" s="122"/>
      <c r="Z241" s="122"/>
      <c r="AA241" s="122"/>
      <c r="AB241" s="122"/>
      <c r="AC241" s="122"/>
      <c r="AD241" s="122"/>
      <c r="AE241" s="122"/>
      <c r="AF241" s="122"/>
      <c r="AG241" s="122"/>
      <c r="AH241" s="122"/>
      <c r="AI241" s="122"/>
      <c r="AJ241" s="122"/>
      <c r="AK241" s="122"/>
      <c r="AL241" s="122"/>
      <c r="AM241" s="122"/>
      <c r="AN241" s="122"/>
      <c r="AO241" s="122"/>
      <c r="AP241" s="122"/>
      <c r="AQ241" s="122"/>
      <c r="AR241" s="122"/>
      <c r="AS241" s="122"/>
      <c r="AT241" s="122"/>
      <c r="AU241" s="122"/>
      <c r="AV241" s="122"/>
      <c r="AW241" s="122"/>
      <c r="AX241" s="122"/>
      <c r="AY241" s="122"/>
      <c r="AZ241" s="122"/>
      <c r="BA241" s="122"/>
      <c r="BB241" s="122"/>
      <c r="BC241" s="122"/>
      <c r="BD241" s="122"/>
      <c r="BE241" s="122"/>
      <c r="BF241" s="122"/>
      <c r="BG241" s="122"/>
      <c r="BH241" s="122"/>
      <c r="BI241" s="122"/>
      <c r="BJ241" s="122"/>
      <c r="BK241" s="122"/>
      <c r="BL241" s="122"/>
      <c r="BM241" s="122"/>
      <c r="BN241" s="122"/>
      <c r="BO241" s="122"/>
      <c r="BP241" s="123"/>
      <c r="BQ241" s="124"/>
      <c r="BR241" s="124"/>
      <c r="BS241" s="125"/>
      <c r="CA241" s="6" t="s">
        <v>49</v>
      </c>
    </row>
    <row r="244" spans="1:79" ht="35.25" customHeight="1">
      <c r="A244" s="29" t="s">
        <v>285</v>
      </c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</row>
    <row r="245" spans="1:79" ht="255" customHeight="1">
      <c r="A245" s="126" t="s">
        <v>239</v>
      </c>
      <c r="B245" s="127"/>
      <c r="C245" s="127"/>
      <c r="D245" s="127"/>
      <c r="E245" s="127"/>
      <c r="F245" s="127"/>
      <c r="G245" s="127"/>
      <c r="H245" s="127"/>
      <c r="I245" s="127"/>
      <c r="J245" s="127"/>
      <c r="K245" s="127"/>
      <c r="L245" s="127"/>
      <c r="M245" s="127"/>
      <c r="N245" s="127"/>
      <c r="O245" s="127"/>
      <c r="P245" s="127"/>
      <c r="Q245" s="127"/>
      <c r="R245" s="127"/>
      <c r="S245" s="127"/>
      <c r="T245" s="127"/>
      <c r="U245" s="127"/>
      <c r="V245" s="127"/>
      <c r="W245" s="127"/>
      <c r="X245" s="127"/>
      <c r="Y245" s="127"/>
      <c r="Z245" s="127"/>
      <c r="AA245" s="127"/>
      <c r="AB245" s="127"/>
      <c r="AC245" s="127"/>
      <c r="AD245" s="127"/>
      <c r="AE245" s="127"/>
      <c r="AF245" s="127"/>
      <c r="AG245" s="127"/>
      <c r="AH245" s="127"/>
      <c r="AI245" s="127"/>
      <c r="AJ245" s="127"/>
      <c r="AK245" s="127"/>
      <c r="AL245" s="127"/>
      <c r="AM245" s="127"/>
      <c r="AN245" s="127"/>
      <c r="AO245" s="127"/>
      <c r="AP245" s="127"/>
      <c r="AQ245" s="127"/>
      <c r="AR245" s="127"/>
      <c r="AS245" s="127"/>
      <c r="AT245" s="127"/>
      <c r="AU245" s="127"/>
      <c r="AV245" s="127"/>
      <c r="AW245" s="127"/>
      <c r="AX245" s="127"/>
      <c r="AY245" s="127"/>
      <c r="AZ245" s="127"/>
      <c r="BA245" s="127"/>
      <c r="BB245" s="127"/>
      <c r="BC245" s="127"/>
      <c r="BD245" s="127"/>
      <c r="BE245" s="127"/>
      <c r="BF245" s="127"/>
      <c r="BG245" s="127"/>
      <c r="BH245" s="127"/>
      <c r="BI245" s="127"/>
      <c r="BJ245" s="127"/>
      <c r="BK245" s="127"/>
      <c r="BL245" s="127"/>
    </row>
    <row r="246" spans="1:79" ht="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</row>
    <row r="248" spans="1:79" ht="28.5" customHeight="1">
      <c r="A248" s="34" t="s">
        <v>268</v>
      </c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  <c r="BJ248" s="34"/>
      <c r="BK248" s="34"/>
      <c r="BL248" s="34"/>
    </row>
    <row r="249" spans="1:79" ht="14.25" customHeight="1">
      <c r="A249" s="29" t="s">
        <v>252</v>
      </c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</row>
    <row r="250" spans="1:79" ht="15" customHeight="1">
      <c r="A250" s="31" t="s">
        <v>250</v>
      </c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31"/>
      <c r="AN250" s="31"/>
      <c r="AO250" s="31"/>
      <c r="AP250" s="31"/>
      <c r="AQ250" s="31"/>
      <c r="AR250" s="31"/>
      <c r="AS250" s="31"/>
      <c r="AT250" s="31"/>
      <c r="AU250" s="31"/>
      <c r="AV250" s="31"/>
      <c r="AW250" s="31"/>
      <c r="AX250" s="31"/>
      <c r="AY250" s="31"/>
      <c r="AZ250" s="31"/>
      <c r="BA250" s="31"/>
      <c r="BB250" s="31"/>
      <c r="BC250" s="31"/>
      <c r="BD250" s="31"/>
      <c r="BE250" s="31"/>
      <c r="BF250" s="31"/>
      <c r="BG250" s="31"/>
      <c r="BH250" s="31"/>
      <c r="BI250" s="31"/>
      <c r="BJ250" s="31"/>
      <c r="BK250" s="31"/>
      <c r="BL250" s="31"/>
    </row>
    <row r="251" spans="1:79" ht="42.95" customHeight="1">
      <c r="A251" s="73" t="s">
        <v>135</v>
      </c>
      <c r="B251" s="73"/>
      <c r="C251" s="73"/>
      <c r="D251" s="73"/>
      <c r="E251" s="73"/>
      <c r="F251" s="73"/>
      <c r="G251" s="27" t="s">
        <v>19</v>
      </c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 t="s">
        <v>15</v>
      </c>
      <c r="U251" s="27"/>
      <c r="V251" s="27"/>
      <c r="W251" s="27"/>
      <c r="X251" s="27"/>
      <c r="Y251" s="27"/>
      <c r="Z251" s="27" t="s">
        <v>14</v>
      </c>
      <c r="AA251" s="27"/>
      <c r="AB251" s="27"/>
      <c r="AC251" s="27"/>
      <c r="AD251" s="27"/>
      <c r="AE251" s="27" t="s">
        <v>136</v>
      </c>
      <c r="AF251" s="27"/>
      <c r="AG251" s="27"/>
      <c r="AH251" s="27"/>
      <c r="AI251" s="27"/>
      <c r="AJ251" s="27"/>
      <c r="AK251" s="27" t="s">
        <v>137</v>
      </c>
      <c r="AL251" s="27"/>
      <c r="AM251" s="27"/>
      <c r="AN251" s="27"/>
      <c r="AO251" s="27"/>
      <c r="AP251" s="27"/>
      <c r="AQ251" s="27" t="s">
        <v>138</v>
      </c>
      <c r="AR251" s="27"/>
      <c r="AS251" s="27"/>
      <c r="AT251" s="27"/>
      <c r="AU251" s="27"/>
      <c r="AV251" s="27"/>
      <c r="AW251" s="27" t="s">
        <v>98</v>
      </c>
      <c r="AX251" s="27"/>
      <c r="AY251" s="27"/>
      <c r="AZ251" s="27"/>
      <c r="BA251" s="27"/>
      <c r="BB251" s="27"/>
      <c r="BC251" s="27"/>
      <c r="BD251" s="27"/>
      <c r="BE251" s="27"/>
      <c r="BF251" s="27"/>
      <c r="BG251" s="27" t="s">
        <v>139</v>
      </c>
      <c r="BH251" s="27"/>
      <c r="BI251" s="27"/>
      <c r="BJ251" s="27"/>
      <c r="BK251" s="27"/>
      <c r="BL251" s="27"/>
    </row>
    <row r="252" spans="1:79" ht="39.950000000000003" customHeight="1">
      <c r="A252" s="73"/>
      <c r="B252" s="73"/>
      <c r="C252" s="73"/>
      <c r="D252" s="73"/>
      <c r="E252" s="73"/>
      <c r="F252" s="73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 t="s">
        <v>17</v>
      </c>
      <c r="AX252" s="27"/>
      <c r="AY252" s="27"/>
      <c r="AZ252" s="27"/>
      <c r="BA252" s="27"/>
      <c r="BB252" s="27" t="s">
        <v>16</v>
      </c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</row>
    <row r="253" spans="1:79" ht="15" customHeight="1">
      <c r="A253" s="27">
        <v>1</v>
      </c>
      <c r="B253" s="27"/>
      <c r="C253" s="27"/>
      <c r="D253" s="27"/>
      <c r="E253" s="27"/>
      <c r="F253" s="27"/>
      <c r="G253" s="27">
        <v>2</v>
      </c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>
        <v>3</v>
      </c>
      <c r="U253" s="27"/>
      <c r="V253" s="27"/>
      <c r="W253" s="27"/>
      <c r="X253" s="27"/>
      <c r="Y253" s="27"/>
      <c r="Z253" s="27">
        <v>4</v>
      </c>
      <c r="AA253" s="27"/>
      <c r="AB253" s="27"/>
      <c r="AC253" s="27"/>
      <c r="AD253" s="27"/>
      <c r="AE253" s="27">
        <v>5</v>
      </c>
      <c r="AF253" s="27"/>
      <c r="AG253" s="27"/>
      <c r="AH253" s="27"/>
      <c r="AI253" s="27"/>
      <c r="AJ253" s="27"/>
      <c r="AK253" s="27">
        <v>6</v>
      </c>
      <c r="AL253" s="27"/>
      <c r="AM253" s="27"/>
      <c r="AN253" s="27"/>
      <c r="AO253" s="27"/>
      <c r="AP253" s="27"/>
      <c r="AQ253" s="27">
        <v>7</v>
      </c>
      <c r="AR253" s="27"/>
      <c r="AS253" s="27"/>
      <c r="AT253" s="27"/>
      <c r="AU253" s="27"/>
      <c r="AV253" s="27"/>
      <c r="AW253" s="27">
        <v>8</v>
      </c>
      <c r="AX253" s="27"/>
      <c r="AY253" s="27"/>
      <c r="AZ253" s="27"/>
      <c r="BA253" s="27"/>
      <c r="BB253" s="27">
        <v>9</v>
      </c>
      <c r="BC253" s="27"/>
      <c r="BD253" s="27"/>
      <c r="BE253" s="27"/>
      <c r="BF253" s="27"/>
      <c r="BG253" s="27">
        <v>10</v>
      </c>
      <c r="BH253" s="27"/>
      <c r="BI253" s="27"/>
      <c r="BJ253" s="27"/>
      <c r="BK253" s="27"/>
      <c r="BL253" s="27"/>
    </row>
    <row r="254" spans="1:79" s="1" customFormat="1" ht="12" hidden="1" customHeight="1">
      <c r="A254" s="26" t="s">
        <v>64</v>
      </c>
      <c r="B254" s="26"/>
      <c r="C254" s="26"/>
      <c r="D254" s="26"/>
      <c r="E254" s="26"/>
      <c r="F254" s="26"/>
      <c r="G254" s="60" t="s">
        <v>57</v>
      </c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30" t="s">
        <v>80</v>
      </c>
      <c r="U254" s="30"/>
      <c r="V254" s="30"/>
      <c r="W254" s="30"/>
      <c r="X254" s="30"/>
      <c r="Y254" s="30"/>
      <c r="Z254" s="30" t="s">
        <v>81</v>
      </c>
      <c r="AA254" s="30"/>
      <c r="AB254" s="30"/>
      <c r="AC254" s="30"/>
      <c r="AD254" s="30"/>
      <c r="AE254" s="30" t="s">
        <v>82</v>
      </c>
      <c r="AF254" s="30"/>
      <c r="AG254" s="30"/>
      <c r="AH254" s="30"/>
      <c r="AI254" s="30"/>
      <c r="AJ254" s="30"/>
      <c r="AK254" s="30" t="s">
        <v>83</v>
      </c>
      <c r="AL254" s="30"/>
      <c r="AM254" s="30"/>
      <c r="AN254" s="30"/>
      <c r="AO254" s="30"/>
      <c r="AP254" s="30"/>
      <c r="AQ254" s="77" t="s">
        <v>99</v>
      </c>
      <c r="AR254" s="30"/>
      <c r="AS254" s="30"/>
      <c r="AT254" s="30"/>
      <c r="AU254" s="30"/>
      <c r="AV254" s="30"/>
      <c r="AW254" s="30" t="s">
        <v>84</v>
      </c>
      <c r="AX254" s="30"/>
      <c r="AY254" s="30"/>
      <c r="AZ254" s="30"/>
      <c r="BA254" s="30"/>
      <c r="BB254" s="30" t="s">
        <v>85</v>
      </c>
      <c r="BC254" s="30"/>
      <c r="BD254" s="30"/>
      <c r="BE254" s="30"/>
      <c r="BF254" s="30"/>
      <c r="BG254" s="77" t="s">
        <v>100</v>
      </c>
      <c r="BH254" s="30"/>
      <c r="BI254" s="30"/>
      <c r="BJ254" s="30"/>
      <c r="BK254" s="30"/>
      <c r="BL254" s="30"/>
      <c r="CA254" s="1" t="s">
        <v>50</v>
      </c>
    </row>
    <row r="255" spans="1:79" s="6" customFormat="1" ht="12.75" customHeight="1">
      <c r="A255" s="84"/>
      <c r="B255" s="84"/>
      <c r="C255" s="84"/>
      <c r="D255" s="84"/>
      <c r="E255" s="84"/>
      <c r="F255" s="84"/>
      <c r="G255" s="121" t="s">
        <v>147</v>
      </c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17"/>
      <c r="U255" s="117"/>
      <c r="V255" s="117"/>
      <c r="W255" s="117"/>
      <c r="X255" s="117"/>
      <c r="Y255" s="117"/>
      <c r="Z255" s="117"/>
      <c r="AA255" s="117"/>
      <c r="AB255" s="117"/>
      <c r="AC255" s="117"/>
      <c r="AD255" s="117"/>
      <c r="AE255" s="117"/>
      <c r="AF255" s="117"/>
      <c r="AG255" s="117"/>
      <c r="AH255" s="117"/>
      <c r="AI255" s="117"/>
      <c r="AJ255" s="117"/>
      <c r="AK255" s="117"/>
      <c r="AL255" s="117"/>
      <c r="AM255" s="117"/>
      <c r="AN255" s="117"/>
      <c r="AO255" s="117"/>
      <c r="AP255" s="117"/>
      <c r="AQ255" s="117">
        <f>IF(ISNUMBER(AK255),AK255,0)-IF(ISNUMBER(AE255),AE255,0)</f>
        <v>0</v>
      </c>
      <c r="AR255" s="117"/>
      <c r="AS255" s="117"/>
      <c r="AT255" s="117"/>
      <c r="AU255" s="117"/>
      <c r="AV255" s="117"/>
      <c r="AW255" s="117"/>
      <c r="AX255" s="117"/>
      <c r="AY255" s="117"/>
      <c r="AZ255" s="117"/>
      <c r="BA255" s="117"/>
      <c r="BB255" s="117"/>
      <c r="BC255" s="117"/>
      <c r="BD255" s="117"/>
      <c r="BE255" s="117"/>
      <c r="BF255" s="117"/>
      <c r="BG255" s="117">
        <f>IF(ISNUMBER(Z255),Z255,0)+IF(ISNUMBER(AK255),AK255,0)</f>
        <v>0</v>
      </c>
      <c r="BH255" s="117"/>
      <c r="BI255" s="117"/>
      <c r="BJ255" s="117"/>
      <c r="BK255" s="117"/>
      <c r="BL255" s="117"/>
      <c r="CA255" s="6" t="s">
        <v>51</v>
      </c>
    </row>
    <row r="257" spans="1:79" ht="14.25" customHeight="1">
      <c r="A257" s="29" t="s">
        <v>269</v>
      </c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</row>
    <row r="258" spans="1:79" ht="15" customHeight="1">
      <c r="A258" s="31" t="s">
        <v>250</v>
      </c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31"/>
      <c r="AV258" s="31"/>
      <c r="AW258" s="31"/>
      <c r="AX258" s="31"/>
      <c r="AY258" s="31"/>
      <c r="AZ258" s="31"/>
      <c r="BA258" s="31"/>
      <c r="BB258" s="31"/>
      <c r="BC258" s="31"/>
      <c r="BD258" s="31"/>
      <c r="BE258" s="31"/>
      <c r="BF258" s="31"/>
      <c r="BG258" s="31"/>
      <c r="BH258" s="31"/>
      <c r="BI258" s="31"/>
      <c r="BJ258" s="31"/>
      <c r="BK258" s="31"/>
      <c r="BL258" s="31"/>
    </row>
    <row r="259" spans="1:79" ht="18" customHeight="1">
      <c r="A259" s="27" t="s">
        <v>135</v>
      </c>
      <c r="B259" s="27"/>
      <c r="C259" s="27"/>
      <c r="D259" s="27"/>
      <c r="E259" s="27"/>
      <c r="F259" s="27"/>
      <c r="G259" s="27" t="s">
        <v>19</v>
      </c>
      <c r="H259" s="27"/>
      <c r="I259" s="27"/>
      <c r="J259" s="27"/>
      <c r="K259" s="27"/>
      <c r="L259" s="27"/>
      <c r="M259" s="27"/>
      <c r="N259" s="27"/>
      <c r="O259" s="27"/>
      <c r="P259" s="27"/>
      <c r="Q259" s="27" t="s">
        <v>256</v>
      </c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 t="s">
        <v>266</v>
      </c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  <c r="BI259" s="27"/>
      <c r="BJ259" s="27"/>
      <c r="BK259" s="27"/>
      <c r="BL259" s="27"/>
    </row>
    <row r="260" spans="1:79" ht="42.95" customHeight="1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 t="s">
        <v>140</v>
      </c>
      <c r="R260" s="27"/>
      <c r="S260" s="27"/>
      <c r="T260" s="27"/>
      <c r="U260" s="27"/>
      <c r="V260" s="73" t="s">
        <v>141</v>
      </c>
      <c r="W260" s="73"/>
      <c r="X260" s="73"/>
      <c r="Y260" s="73"/>
      <c r="Z260" s="27" t="s">
        <v>142</v>
      </c>
      <c r="AA260" s="27"/>
      <c r="AB260" s="27"/>
      <c r="AC260" s="27"/>
      <c r="AD260" s="27"/>
      <c r="AE260" s="27"/>
      <c r="AF260" s="27"/>
      <c r="AG260" s="27"/>
      <c r="AH260" s="27"/>
      <c r="AI260" s="27"/>
      <c r="AJ260" s="27" t="s">
        <v>143</v>
      </c>
      <c r="AK260" s="27"/>
      <c r="AL260" s="27"/>
      <c r="AM260" s="27"/>
      <c r="AN260" s="27"/>
      <c r="AO260" s="27" t="s">
        <v>20</v>
      </c>
      <c r="AP260" s="27"/>
      <c r="AQ260" s="27"/>
      <c r="AR260" s="27"/>
      <c r="AS260" s="27"/>
      <c r="AT260" s="73" t="s">
        <v>144</v>
      </c>
      <c r="AU260" s="73"/>
      <c r="AV260" s="73"/>
      <c r="AW260" s="73"/>
      <c r="AX260" s="27" t="s">
        <v>142</v>
      </c>
      <c r="AY260" s="27"/>
      <c r="AZ260" s="27"/>
      <c r="BA260" s="27"/>
      <c r="BB260" s="27"/>
      <c r="BC260" s="27"/>
      <c r="BD260" s="27"/>
      <c r="BE260" s="27"/>
      <c r="BF260" s="27"/>
      <c r="BG260" s="27"/>
      <c r="BH260" s="27" t="s">
        <v>145</v>
      </c>
      <c r="BI260" s="27"/>
      <c r="BJ260" s="27"/>
      <c r="BK260" s="27"/>
      <c r="BL260" s="27"/>
    </row>
    <row r="261" spans="1:79" ht="63" customHeight="1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73"/>
      <c r="W261" s="73"/>
      <c r="X261" s="73"/>
      <c r="Y261" s="73"/>
      <c r="Z261" s="27" t="s">
        <v>17</v>
      </c>
      <c r="AA261" s="27"/>
      <c r="AB261" s="27"/>
      <c r="AC261" s="27"/>
      <c r="AD261" s="27"/>
      <c r="AE261" s="27" t="s">
        <v>16</v>
      </c>
      <c r="AF261" s="27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73"/>
      <c r="AU261" s="73"/>
      <c r="AV261" s="73"/>
      <c r="AW261" s="73"/>
      <c r="AX261" s="27" t="s">
        <v>17</v>
      </c>
      <c r="AY261" s="27"/>
      <c r="AZ261" s="27"/>
      <c r="BA261" s="27"/>
      <c r="BB261" s="27"/>
      <c r="BC261" s="27" t="s">
        <v>16</v>
      </c>
      <c r="BD261" s="27"/>
      <c r="BE261" s="27"/>
      <c r="BF261" s="27"/>
      <c r="BG261" s="27"/>
      <c r="BH261" s="27"/>
      <c r="BI261" s="27"/>
      <c r="BJ261" s="27"/>
      <c r="BK261" s="27"/>
      <c r="BL261" s="27"/>
    </row>
    <row r="262" spans="1:79" ht="15" customHeight="1">
      <c r="A262" s="27">
        <v>1</v>
      </c>
      <c r="B262" s="27"/>
      <c r="C262" s="27"/>
      <c r="D262" s="27"/>
      <c r="E262" s="27"/>
      <c r="F262" s="27"/>
      <c r="G262" s="27">
        <v>2</v>
      </c>
      <c r="H262" s="27"/>
      <c r="I262" s="27"/>
      <c r="J262" s="27"/>
      <c r="K262" s="27"/>
      <c r="L262" s="27"/>
      <c r="M262" s="27"/>
      <c r="N262" s="27"/>
      <c r="O262" s="27"/>
      <c r="P262" s="27"/>
      <c r="Q262" s="27">
        <v>3</v>
      </c>
      <c r="R262" s="27"/>
      <c r="S262" s="27"/>
      <c r="T262" s="27"/>
      <c r="U262" s="27"/>
      <c r="V262" s="27">
        <v>4</v>
      </c>
      <c r="W262" s="27"/>
      <c r="X262" s="27"/>
      <c r="Y262" s="27"/>
      <c r="Z262" s="27">
        <v>5</v>
      </c>
      <c r="AA262" s="27"/>
      <c r="AB262" s="27"/>
      <c r="AC262" s="27"/>
      <c r="AD262" s="27"/>
      <c r="AE262" s="27">
        <v>6</v>
      </c>
      <c r="AF262" s="27"/>
      <c r="AG262" s="27"/>
      <c r="AH262" s="27"/>
      <c r="AI262" s="27"/>
      <c r="AJ262" s="27">
        <v>7</v>
      </c>
      <c r="AK262" s="27"/>
      <c r="AL262" s="27"/>
      <c r="AM262" s="27"/>
      <c r="AN262" s="27"/>
      <c r="AO262" s="27">
        <v>8</v>
      </c>
      <c r="AP262" s="27"/>
      <c r="AQ262" s="27"/>
      <c r="AR262" s="27"/>
      <c r="AS262" s="27"/>
      <c r="AT262" s="27">
        <v>9</v>
      </c>
      <c r="AU262" s="27"/>
      <c r="AV262" s="27"/>
      <c r="AW262" s="27"/>
      <c r="AX262" s="27">
        <v>10</v>
      </c>
      <c r="AY262" s="27"/>
      <c r="AZ262" s="27"/>
      <c r="BA262" s="27"/>
      <c r="BB262" s="27"/>
      <c r="BC262" s="27">
        <v>11</v>
      </c>
      <c r="BD262" s="27"/>
      <c r="BE262" s="27"/>
      <c r="BF262" s="27"/>
      <c r="BG262" s="27"/>
      <c r="BH262" s="27">
        <v>12</v>
      </c>
      <c r="BI262" s="27"/>
      <c r="BJ262" s="27"/>
      <c r="BK262" s="27"/>
      <c r="BL262" s="27"/>
    </row>
    <row r="263" spans="1:79" s="1" customFormat="1" ht="12" hidden="1" customHeight="1">
      <c r="A263" s="26" t="s">
        <v>64</v>
      </c>
      <c r="B263" s="26"/>
      <c r="C263" s="26"/>
      <c r="D263" s="26"/>
      <c r="E263" s="26"/>
      <c r="F263" s="26"/>
      <c r="G263" s="60" t="s">
        <v>57</v>
      </c>
      <c r="H263" s="60"/>
      <c r="I263" s="60"/>
      <c r="J263" s="60"/>
      <c r="K263" s="60"/>
      <c r="L263" s="60"/>
      <c r="M263" s="60"/>
      <c r="N263" s="60"/>
      <c r="O263" s="60"/>
      <c r="P263" s="60"/>
      <c r="Q263" s="30" t="s">
        <v>80</v>
      </c>
      <c r="R263" s="30"/>
      <c r="S263" s="30"/>
      <c r="T263" s="30"/>
      <c r="U263" s="30"/>
      <c r="V263" s="30" t="s">
        <v>81</v>
      </c>
      <c r="W263" s="30"/>
      <c r="X263" s="30"/>
      <c r="Y263" s="30"/>
      <c r="Z263" s="30" t="s">
        <v>82</v>
      </c>
      <c r="AA263" s="30"/>
      <c r="AB263" s="30"/>
      <c r="AC263" s="30"/>
      <c r="AD263" s="30"/>
      <c r="AE263" s="30" t="s">
        <v>83</v>
      </c>
      <c r="AF263" s="30"/>
      <c r="AG263" s="30"/>
      <c r="AH263" s="30"/>
      <c r="AI263" s="30"/>
      <c r="AJ263" s="77" t="s">
        <v>101</v>
      </c>
      <c r="AK263" s="30"/>
      <c r="AL263" s="30"/>
      <c r="AM263" s="30"/>
      <c r="AN263" s="30"/>
      <c r="AO263" s="30" t="s">
        <v>84</v>
      </c>
      <c r="AP263" s="30"/>
      <c r="AQ263" s="30"/>
      <c r="AR263" s="30"/>
      <c r="AS263" s="30"/>
      <c r="AT263" s="77" t="s">
        <v>102</v>
      </c>
      <c r="AU263" s="30"/>
      <c r="AV263" s="30"/>
      <c r="AW263" s="30"/>
      <c r="AX263" s="30" t="s">
        <v>85</v>
      </c>
      <c r="AY263" s="30"/>
      <c r="AZ263" s="30"/>
      <c r="BA263" s="30"/>
      <c r="BB263" s="30"/>
      <c r="BC263" s="30" t="s">
        <v>86</v>
      </c>
      <c r="BD263" s="30"/>
      <c r="BE263" s="30"/>
      <c r="BF263" s="30"/>
      <c r="BG263" s="30"/>
      <c r="BH263" s="77" t="s">
        <v>101</v>
      </c>
      <c r="BI263" s="30"/>
      <c r="BJ263" s="30"/>
      <c r="BK263" s="30"/>
      <c r="BL263" s="30"/>
      <c r="CA263" s="1" t="s">
        <v>52</v>
      </c>
    </row>
    <row r="264" spans="1:79" s="6" customFormat="1" ht="12.75" customHeight="1">
      <c r="A264" s="84"/>
      <c r="B264" s="84"/>
      <c r="C264" s="84"/>
      <c r="D264" s="84"/>
      <c r="E264" s="84"/>
      <c r="F264" s="84"/>
      <c r="G264" s="121" t="s">
        <v>147</v>
      </c>
      <c r="H264" s="121"/>
      <c r="I264" s="121"/>
      <c r="J264" s="121"/>
      <c r="K264" s="121"/>
      <c r="L264" s="121"/>
      <c r="M264" s="121"/>
      <c r="N264" s="121"/>
      <c r="O264" s="121"/>
      <c r="P264" s="121"/>
      <c r="Q264" s="117"/>
      <c r="R264" s="117"/>
      <c r="S264" s="117"/>
      <c r="T264" s="117"/>
      <c r="U264" s="117"/>
      <c r="V264" s="117"/>
      <c r="W264" s="117"/>
      <c r="X264" s="117"/>
      <c r="Y264" s="117"/>
      <c r="Z264" s="117"/>
      <c r="AA264" s="117"/>
      <c r="AB264" s="117"/>
      <c r="AC264" s="117"/>
      <c r="AD264" s="117"/>
      <c r="AE264" s="117"/>
      <c r="AF264" s="117"/>
      <c r="AG264" s="117"/>
      <c r="AH264" s="117"/>
      <c r="AI264" s="117"/>
      <c r="AJ264" s="117">
        <f>IF(ISNUMBER(Q264),Q264,0)-IF(ISNUMBER(Z264),Z264,0)</f>
        <v>0</v>
      </c>
      <c r="AK264" s="117"/>
      <c r="AL264" s="117"/>
      <c r="AM264" s="117"/>
      <c r="AN264" s="117"/>
      <c r="AO264" s="117"/>
      <c r="AP264" s="117"/>
      <c r="AQ264" s="117"/>
      <c r="AR264" s="117"/>
      <c r="AS264" s="117"/>
      <c r="AT264" s="117">
        <f>IF(ISNUMBER(V264),V264,0)-IF(ISNUMBER(Z264),Z264,0)-IF(ISNUMBER(AE264),AE264,0)</f>
        <v>0</v>
      </c>
      <c r="AU264" s="117"/>
      <c r="AV264" s="117"/>
      <c r="AW264" s="117"/>
      <c r="AX264" s="117"/>
      <c r="AY264" s="117"/>
      <c r="AZ264" s="117"/>
      <c r="BA264" s="117"/>
      <c r="BB264" s="117"/>
      <c r="BC264" s="117"/>
      <c r="BD264" s="117"/>
      <c r="BE264" s="117"/>
      <c r="BF264" s="117"/>
      <c r="BG264" s="117"/>
      <c r="BH264" s="117">
        <f>IF(ISNUMBER(AO264),AO264,0)-IF(ISNUMBER(AX264),AX264,0)</f>
        <v>0</v>
      </c>
      <c r="BI264" s="117"/>
      <c r="BJ264" s="117"/>
      <c r="BK264" s="117"/>
      <c r="BL264" s="117"/>
      <c r="CA264" s="6" t="s">
        <v>53</v>
      </c>
    </row>
    <row r="266" spans="1:79" ht="14.25" customHeight="1">
      <c r="A266" s="29" t="s">
        <v>257</v>
      </c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</row>
    <row r="267" spans="1:79" ht="15" customHeight="1">
      <c r="A267" s="31" t="s">
        <v>250</v>
      </c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31"/>
      <c r="AL267" s="31"/>
      <c r="AM267" s="31"/>
      <c r="AN267" s="31"/>
      <c r="AO267" s="31"/>
      <c r="AP267" s="31"/>
      <c r="AQ267" s="31"/>
      <c r="AR267" s="31"/>
      <c r="AS267" s="31"/>
      <c r="AT267" s="31"/>
      <c r="AU267" s="31"/>
      <c r="AV267" s="31"/>
      <c r="AW267" s="31"/>
      <c r="AX267" s="31"/>
      <c r="AY267" s="31"/>
      <c r="AZ267" s="31"/>
      <c r="BA267" s="31"/>
      <c r="BB267" s="31"/>
      <c r="BC267" s="31"/>
      <c r="BD267" s="31"/>
      <c r="BE267" s="31"/>
      <c r="BF267" s="31"/>
      <c r="BG267" s="31"/>
      <c r="BH267" s="31"/>
      <c r="BI267" s="31"/>
      <c r="BJ267" s="31"/>
      <c r="BK267" s="31"/>
      <c r="BL267" s="31"/>
    </row>
    <row r="268" spans="1:79" ht="42.95" customHeight="1">
      <c r="A268" s="73" t="s">
        <v>135</v>
      </c>
      <c r="B268" s="73"/>
      <c r="C268" s="73"/>
      <c r="D268" s="73"/>
      <c r="E268" s="73"/>
      <c r="F268" s="73"/>
      <c r="G268" s="27" t="s">
        <v>19</v>
      </c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 t="s">
        <v>15</v>
      </c>
      <c r="U268" s="27"/>
      <c r="V268" s="27"/>
      <c r="W268" s="27"/>
      <c r="X268" s="27"/>
      <c r="Y268" s="27"/>
      <c r="Z268" s="27" t="s">
        <v>14</v>
      </c>
      <c r="AA268" s="27"/>
      <c r="AB268" s="27"/>
      <c r="AC268" s="27"/>
      <c r="AD268" s="27"/>
      <c r="AE268" s="27" t="s">
        <v>253</v>
      </c>
      <c r="AF268" s="27"/>
      <c r="AG268" s="27"/>
      <c r="AH268" s="27"/>
      <c r="AI268" s="27"/>
      <c r="AJ268" s="27"/>
      <c r="AK268" s="27" t="s">
        <v>258</v>
      </c>
      <c r="AL268" s="27"/>
      <c r="AM268" s="27"/>
      <c r="AN268" s="27"/>
      <c r="AO268" s="27"/>
      <c r="AP268" s="27"/>
      <c r="AQ268" s="27" t="s">
        <v>270</v>
      </c>
      <c r="AR268" s="27"/>
      <c r="AS268" s="27"/>
      <c r="AT268" s="27"/>
      <c r="AU268" s="27"/>
      <c r="AV268" s="27"/>
      <c r="AW268" s="27" t="s">
        <v>18</v>
      </c>
      <c r="AX268" s="27"/>
      <c r="AY268" s="27"/>
      <c r="AZ268" s="27"/>
      <c r="BA268" s="27"/>
      <c r="BB268" s="27"/>
      <c r="BC268" s="27"/>
      <c r="BD268" s="27"/>
      <c r="BE268" s="27" t="s">
        <v>156</v>
      </c>
      <c r="BF268" s="27"/>
      <c r="BG268" s="27"/>
      <c r="BH268" s="27"/>
      <c r="BI268" s="27"/>
      <c r="BJ268" s="27"/>
      <c r="BK268" s="27"/>
      <c r="BL268" s="27"/>
    </row>
    <row r="269" spans="1:79" ht="21.75" customHeight="1">
      <c r="A269" s="73"/>
      <c r="B269" s="73"/>
      <c r="C269" s="73"/>
      <c r="D269" s="73"/>
      <c r="E269" s="73"/>
      <c r="F269" s="73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27"/>
    </row>
    <row r="270" spans="1:79" ht="15" customHeight="1">
      <c r="A270" s="27">
        <v>1</v>
      </c>
      <c r="B270" s="27"/>
      <c r="C270" s="27"/>
      <c r="D270" s="27"/>
      <c r="E270" s="27"/>
      <c r="F270" s="27"/>
      <c r="G270" s="27">
        <v>2</v>
      </c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>
        <v>3</v>
      </c>
      <c r="U270" s="27"/>
      <c r="V270" s="27"/>
      <c r="W270" s="27"/>
      <c r="X270" s="27"/>
      <c r="Y270" s="27"/>
      <c r="Z270" s="27">
        <v>4</v>
      </c>
      <c r="AA270" s="27"/>
      <c r="AB270" s="27"/>
      <c r="AC270" s="27"/>
      <c r="AD270" s="27"/>
      <c r="AE270" s="27">
        <v>5</v>
      </c>
      <c r="AF270" s="27"/>
      <c r="AG270" s="27"/>
      <c r="AH270" s="27"/>
      <c r="AI270" s="27"/>
      <c r="AJ270" s="27"/>
      <c r="AK270" s="27">
        <v>6</v>
      </c>
      <c r="AL270" s="27"/>
      <c r="AM270" s="27"/>
      <c r="AN270" s="27"/>
      <c r="AO270" s="27"/>
      <c r="AP270" s="27"/>
      <c r="AQ270" s="27">
        <v>7</v>
      </c>
      <c r="AR270" s="27"/>
      <c r="AS270" s="27"/>
      <c r="AT270" s="27"/>
      <c r="AU270" s="27"/>
      <c r="AV270" s="27"/>
      <c r="AW270" s="26">
        <v>8</v>
      </c>
      <c r="AX270" s="26"/>
      <c r="AY270" s="26"/>
      <c r="AZ270" s="26"/>
      <c r="BA270" s="26"/>
      <c r="BB270" s="26"/>
      <c r="BC270" s="26"/>
      <c r="BD270" s="26"/>
      <c r="BE270" s="26">
        <v>9</v>
      </c>
      <c r="BF270" s="26"/>
      <c r="BG270" s="26"/>
      <c r="BH270" s="26"/>
      <c r="BI270" s="26"/>
      <c r="BJ270" s="26"/>
      <c r="BK270" s="26"/>
      <c r="BL270" s="26"/>
    </row>
    <row r="271" spans="1:79" s="1" customFormat="1" ht="18.75" hidden="1" customHeight="1">
      <c r="A271" s="26" t="s">
        <v>64</v>
      </c>
      <c r="B271" s="26"/>
      <c r="C271" s="26"/>
      <c r="D271" s="26"/>
      <c r="E271" s="26"/>
      <c r="F271" s="26"/>
      <c r="G271" s="60" t="s">
        <v>57</v>
      </c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30" t="s">
        <v>80</v>
      </c>
      <c r="U271" s="30"/>
      <c r="V271" s="30"/>
      <c r="W271" s="30"/>
      <c r="X271" s="30"/>
      <c r="Y271" s="30"/>
      <c r="Z271" s="30" t="s">
        <v>81</v>
      </c>
      <c r="AA271" s="30"/>
      <c r="AB271" s="30"/>
      <c r="AC271" s="30"/>
      <c r="AD271" s="30"/>
      <c r="AE271" s="30" t="s">
        <v>82</v>
      </c>
      <c r="AF271" s="30"/>
      <c r="AG271" s="30"/>
      <c r="AH271" s="30"/>
      <c r="AI271" s="30"/>
      <c r="AJ271" s="30"/>
      <c r="AK271" s="30" t="s">
        <v>83</v>
      </c>
      <c r="AL271" s="30"/>
      <c r="AM271" s="30"/>
      <c r="AN271" s="30"/>
      <c r="AO271" s="30"/>
      <c r="AP271" s="30"/>
      <c r="AQ271" s="30" t="s">
        <v>84</v>
      </c>
      <c r="AR271" s="30"/>
      <c r="AS271" s="30"/>
      <c r="AT271" s="30"/>
      <c r="AU271" s="30"/>
      <c r="AV271" s="30"/>
      <c r="AW271" s="60" t="s">
        <v>87</v>
      </c>
      <c r="AX271" s="60"/>
      <c r="AY271" s="60"/>
      <c r="AZ271" s="60"/>
      <c r="BA271" s="60"/>
      <c r="BB271" s="60"/>
      <c r="BC271" s="60"/>
      <c r="BD271" s="60"/>
      <c r="BE271" s="60" t="s">
        <v>88</v>
      </c>
      <c r="BF271" s="60"/>
      <c r="BG271" s="60"/>
      <c r="BH271" s="60"/>
      <c r="BI271" s="60"/>
      <c r="BJ271" s="60"/>
      <c r="BK271" s="60"/>
      <c r="BL271" s="60"/>
      <c r="CA271" s="1" t="s">
        <v>54</v>
      </c>
    </row>
    <row r="272" spans="1:79" s="6" customFormat="1" ht="12.75" customHeight="1">
      <c r="A272" s="84"/>
      <c r="B272" s="84"/>
      <c r="C272" s="84"/>
      <c r="D272" s="84"/>
      <c r="E272" s="84"/>
      <c r="F272" s="84"/>
      <c r="G272" s="121" t="s">
        <v>147</v>
      </c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17"/>
      <c r="U272" s="117"/>
      <c r="V272" s="117"/>
      <c r="W272" s="117"/>
      <c r="X272" s="117"/>
      <c r="Y272" s="117"/>
      <c r="Z272" s="117"/>
      <c r="AA272" s="117"/>
      <c r="AB272" s="117"/>
      <c r="AC272" s="117"/>
      <c r="AD272" s="117"/>
      <c r="AE272" s="117"/>
      <c r="AF272" s="117"/>
      <c r="AG272" s="117"/>
      <c r="AH272" s="117"/>
      <c r="AI272" s="117"/>
      <c r="AJ272" s="117"/>
      <c r="AK272" s="117"/>
      <c r="AL272" s="117"/>
      <c r="AM272" s="117"/>
      <c r="AN272" s="117"/>
      <c r="AO272" s="117"/>
      <c r="AP272" s="117"/>
      <c r="AQ272" s="117"/>
      <c r="AR272" s="117"/>
      <c r="AS272" s="117"/>
      <c r="AT272" s="117"/>
      <c r="AU272" s="117"/>
      <c r="AV272" s="117"/>
      <c r="AW272" s="121"/>
      <c r="AX272" s="121"/>
      <c r="AY272" s="121"/>
      <c r="AZ272" s="121"/>
      <c r="BA272" s="121"/>
      <c r="BB272" s="121"/>
      <c r="BC272" s="121"/>
      <c r="BD272" s="121"/>
      <c r="BE272" s="121"/>
      <c r="BF272" s="121"/>
      <c r="BG272" s="121"/>
      <c r="BH272" s="121"/>
      <c r="BI272" s="121"/>
      <c r="BJ272" s="121"/>
      <c r="BK272" s="121"/>
      <c r="BL272" s="121"/>
      <c r="CA272" s="6" t="s">
        <v>55</v>
      </c>
    </row>
    <row r="274" spans="1:64" ht="14.25" customHeight="1">
      <c r="A274" s="29" t="s">
        <v>271</v>
      </c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</row>
    <row r="275" spans="1:64" ht="90" customHeight="1">
      <c r="A275" s="126" t="s">
        <v>241</v>
      </c>
      <c r="B275" s="127"/>
      <c r="C275" s="127"/>
      <c r="D275" s="127"/>
      <c r="E275" s="127"/>
      <c r="F275" s="127"/>
      <c r="G275" s="127"/>
      <c r="H275" s="127"/>
      <c r="I275" s="127"/>
      <c r="J275" s="127"/>
      <c r="K275" s="127"/>
      <c r="L275" s="127"/>
      <c r="M275" s="127"/>
      <c r="N275" s="127"/>
      <c r="O275" s="127"/>
      <c r="P275" s="127"/>
      <c r="Q275" s="127"/>
      <c r="R275" s="127"/>
      <c r="S275" s="127"/>
      <c r="T275" s="127"/>
      <c r="U275" s="127"/>
      <c r="V275" s="127"/>
      <c r="W275" s="127"/>
      <c r="X275" s="127"/>
      <c r="Y275" s="127"/>
      <c r="Z275" s="127"/>
      <c r="AA275" s="127"/>
      <c r="AB275" s="127"/>
      <c r="AC275" s="127"/>
      <c r="AD275" s="127"/>
      <c r="AE275" s="127"/>
      <c r="AF275" s="127"/>
      <c r="AG275" s="127"/>
      <c r="AH275" s="127"/>
      <c r="AI275" s="127"/>
      <c r="AJ275" s="127"/>
      <c r="AK275" s="127"/>
      <c r="AL275" s="127"/>
      <c r="AM275" s="127"/>
      <c r="AN275" s="127"/>
      <c r="AO275" s="127"/>
      <c r="AP275" s="127"/>
      <c r="AQ275" s="127"/>
      <c r="AR275" s="127"/>
      <c r="AS275" s="127"/>
      <c r="AT275" s="127"/>
      <c r="AU275" s="127"/>
      <c r="AV275" s="127"/>
      <c r="AW275" s="127"/>
      <c r="AX275" s="127"/>
      <c r="AY275" s="127"/>
      <c r="AZ275" s="127"/>
      <c r="BA275" s="127"/>
      <c r="BB275" s="127"/>
      <c r="BC275" s="127"/>
      <c r="BD275" s="127"/>
      <c r="BE275" s="127"/>
      <c r="BF275" s="127"/>
      <c r="BG275" s="127"/>
      <c r="BH275" s="127"/>
      <c r="BI275" s="127"/>
      <c r="BJ275" s="127"/>
      <c r="BK275" s="127"/>
      <c r="BL275" s="127"/>
    </row>
    <row r="276" spans="1:64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</row>
    <row r="278" spans="1:64" ht="14.25">
      <c r="A278" s="29" t="s">
        <v>286</v>
      </c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</row>
    <row r="279" spans="1:64" ht="14.25">
      <c r="A279" s="29" t="s">
        <v>259</v>
      </c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</row>
    <row r="280" spans="1:64" ht="105" customHeight="1">
      <c r="A280" s="126" t="s">
        <v>240</v>
      </c>
      <c r="B280" s="127"/>
      <c r="C280" s="127"/>
      <c r="D280" s="127"/>
      <c r="E280" s="127"/>
      <c r="F280" s="127"/>
      <c r="G280" s="127"/>
      <c r="H280" s="127"/>
      <c r="I280" s="127"/>
      <c r="J280" s="127"/>
      <c r="K280" s="127"/>
      <c r="L280" s="127"/>
      <c r="M280" s="127"/>
      <c r="N280" s="127"/>
      <c r="O280" s="127"/>
      <c r="P280" s="127"/>
      <c r="Q280" s="127"/>
      <c r="R280" s="127"/>
      <c r="S280" s="127"/>
      <c r="T280" s="127"/>
      <c r="U280" s="127"/>
      <c r="V280" s="127"/>
      <c r="W280" s="127"/>
      <c r="X280" s="127"/>
      <c r="Y280" s="127"/>
      <c r="Z280" s="127"/>
      <c r="AA280" s="127"/>
      <c r="AB280" s="127"/>
      <c r="AC280" s="127"/>
      <c r="AD280" s="127"/>
      <c r="AE280" s="127"/>
      <c r="AF280" s="127"/>
      <c r="AG280" s="127"/>
      <c r="AH280" s="127"/>
      <c r="AI280" s="127"/>
      <c r="AJ280" s="127"/>
      <c r="AK280" s="127"/>
      <c r="AL280" s="127"/>
      <c r="AM280" s="127"/>
      <c r="AN280" s="127"/>
      <c r="AO280" s="127"/>
      <c r="AP280" s="127"/>
      <c r="AQ280" s="127"/>
      <c r="AR280" s="127"/>
      <c r="AS280" s="127"/>
      <c r="AT280" s="127"/>
      <c r="AU280" s="127"/>
      <c r="AV280" s="127"/>
      <c r="AW280" s="127"/>
      <c r="AX280" s="127"/>
      <c r="AY280" s="127"/>
      <c r="AZ280" s="127"/>
      <c r="BA280" s="127"/>
      <c r="BB280" s="127"/>
      <c r="BC280" s="127"/>
      <c r="BD280" s="127"/>
      <c r="BE280" s="127"/>
      <c r="BF280" s="127"/>
      <c r="BG280" s="127"/>
      <c r="BH280" s="127"/>
      <c r="BI280" s="127"/>
      <c r="BJ280" s="127"/>
      <c r="BK280" s="127"/>
      <c r="BL280" s="127"/>
    </row>
    <row r="281" spans="1:64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</row>
    <row r="284" spans="1:64" ht="18.95" customHeight="1">
      <c r="A284" s="130" t="s">
        <v>244</v>
      </c>
      <c r="B284" s="127"/>
      <c r="C284" s="127"/>
      <c r="D284" s="127"/>
      <c r="E284" s="127"/>
      <c r="F284" s="127"/>
      <c r="G284" s="127"/>
      <c r="H284" s="127"/>
      <c r="I284" s="127"/>
      <c r="J284" s="127"/>
      <c r="K284" s="127"/>
      <c r="L284" s="127"/>
      <c r="M284" s="127"/>
      <c r="N284" s="127"/>
      <c r="O284" s="127"/>
      <c r="P284" s="127"/>
      <c r="Q284" s="127"/>
      <c r="R284" s="127"/>
      <c r="S284" s="127"/>
      <c r="T284" s="127"/>
      <c r="U284" s="127"/>
      <c r="V284" s="127"/>
      <c r="W284" s="127"/>
      <c r="X284" s="127"/>
      <c r="Y284" s="127"/>
      <c r="Z284" s="127"/>
      <c r="AA284" s="127"/>
      <c r="AB284" s="22"/>
      <c r="AC284" s="22"/>
      <c r="AD284" s="22"/>
      <c r="AE284" s="22"/>
      <c r="AF284" s="22"/>
      <c r="AG284" s="22"/>
      <c r="AH284" s="42"/>
      <c r="AI284" s="42"/>
      <c r="AJ284" s="42"/>
      <c r="AK284" s="42"/>
      <c r="AL284" s="42"/>
      <c r="AM284" s="42"/>
      <c r="AN284" s="42"/>
      <c r="AO284" s="42"/>
      <c r="AP284" s="42"/>
      <c r="AQ284" s="22"/>
      <c r="AR284" s="22"/>
      <c r="AS284" s="22"/>
      <c r="AT284" s="22"/>
      <c r="AU284" s="131" t="s">
        <v>246</v>
      </c>
      <c r="AV284" s="129"/>
      <c r="AW284" s="129"/>
      <c r="AX284" s="129"/>
      <c r="AY284" s="129"/>
      <c r="AZ284" s="129"/>
      <c r="BA284" s="129"/>
      <c r="BB284" s="129"/>
      <c r="BC284" s="129"/>
      <c r="BD284" s="129"/>
      <c r="BE284" s="129"/>
      <c r="BF284" s="129"/>
    </row>
    <row r="285" spans="1:64" ht="12.75" customHeight="1">
      <c r="AB285" s="23"/>
      <c r="AC285" s="23"/>
      <c r="AD285" s="23"/>
      <c r="AE285" s="23"/>
      <c r="AF285" s="23"/>
      <c r="AG285" s="23"/>
      <c r="AH285" s="28" t="s">
        <v>1</v>
      </c>
      <c r="AI285" s="28"/>
      <c r="AJ285" s="28"/>
      <c r="AK285" s="28"/>
      <c r="AL285" s="28"/>
      <c r="AM285" s="28"/>
      <c r="AN285" s="28"/>
      <c r="AO285" s="28"/>
      <c r="AP285" s="28"/>
      <c r="AQ285" s="23"/>
      <c r="AR285" s="23"/>
      <c r="AS285" s="23"/>
      <c r="AT285" s="23"/>
      <c r="AU285" s="28" t="s">
        <v>160</v>
      </c>
      <c r="AV285" s="28"/>
      <c r="AW285" s="28"/>
      <c r="AX285" s="28"/>
      <c r="AY285" s="28"/>
      <c r="AZ285" s="28"/>
      <c r="BA285" s="28"/>
      <c r="BB285" s="28"/>
      <c r="BC285" s="28"/>
      <c r="BD285" s="28"/>
      <c r="BE285" s="28"/>
      <c r="BF285" s="28"/>
    </row>
    <row r="286" spans="1:64" ht="15">
      <c r="AB286" s="23"/>
      <c r="AC286" s="23"/>
      <c r="AD286" s="23"/>
      <c r="AE286" s="23"/>
      <c r="AF286" s="23"/>
      <c r="AG286" s="23"/>
      <c r="AH286" s="24"/>
      <c r="AI286" s="24"/>
      <c r="AJ286" s="24"/>
      <c r="AK286" s="24"/>
      <c r="AL286" s="24"/>
      <c r="AM286" s="24"/>
      <c r="AN286" s="24"/>
      <c r="AO286" s="24"/>
      <c r="AP286" s="24"/>
      <c r="AQ286" s="23"/>
      <c r="AR286" s="23"/>
      <c r="AS286" s="23"/>
      <c r="AT286" s="23"/>
      <c r="AU286" s="24"/>
      <c r="AV286" s="24"/>
      <c r="AW286" s="24"/>
      <c r="AX286" s="24"/>
      <c r="AY286" s="24"/>
      <c r="AZ286" s="24"/>
      <c r="BA286" s="24"/>
      <c r="BB286" s="24"/>
      <c r="BC286" s="24"/>
      <c r="BD286" s="24"/>
      <c r="BE286" s="24"/>
      <c r="BF286" s="24"/>
    </row>
    <row r="287" spans="1:64" ht="18" customHeight="1">
      <c r="A287" s="130" t="s">
        <v>245</v>
      </c>
      <c r="B287" s="127"/>
      <c r="C287" s="127"/>
      <c r="D287" s="127"/>
      <c r="E287" s="127"/>
      <c r="F287" s="127"/>
      <c r="G287" s="127"/>
      <c r="H287" s="127"/>
      <c r="I287" s="127"/>
      <c r="J287" s="127"/>
      <c r="K287" s="127"/>
      <c r="L287" s="127"/>
      <c r="M287" s="127"/>
      <c r="N287" s="127"/>
      <c r="O287" s="127"/>
      <c r="P287" s="127"/>
      <c r="Q287" s="127"/>
      <c r="R287" s="127"/>
      <c r="S287" s="127"/>
      <c r="T287" s="127"/>
      <c r="U287" s="127"/>
      <c r="V287" s="127"/>
      <c r="W287" s="127"/>
      <c r="X287" s="127"/>
      <c r="Y287" s="127"/>
      <c r="Z287" s="127"/>
      <c r="AA287" s="127"/>
      <c r="AB287" s="23"/>
      <c r="AC287" s="23"/>
      <c r="AD287" s="23"/>
      <c r="AE287" s="23"/>
      <c r="AF287" s="23"/>
      <c r="AG287" s="23"/>
      <c r="AH287" s="43"/>
      <c r="AI287" s="43"/>
      <c r="AJ287" s="43"/>
      <c r="AK287" s="43"/>
      <c r="AL287" s="43"/>
      <c r="AM287" s="43"/>
      <c r="AN287" s="43"/>
      <c r="AO287" s="43"/>
      <c r="AP287" s="43"/>
      <c r="AQ287" s="23"/>
      <c r="AR287" s="23"/>
      <c r="AS287" s="23"/>
      <c r="AT287" s="23"/>
      <c r="AU287" s="132" t="s">
        <v>247</v>
      </c>
      <c r="AV287" s="129"/>
      <c r="AW287" s="129"/>
      <c r="AX287" s="129"/>
      <c r="AY287" s="129"/>
      <c r="AZ287" s="129"/>
      <c r="BA287" s="129"/>
      <c r="BB287" s="129"/>
      <c r="BC287" s="129"/>
      <c r="BD287" s="129"/>
      <c r="BE287" s="129"/>
      <c r="BF287" s="129"/>
    </row>
    <row r="288" spans="1:64" ht="12" customHeight="1">
      <c r="AB288" s="23"/>
      <c r="AC288" s="23"/>
      <c r="AD288" s="23"/>
      <c r="AE288" s="23"/>
      <c r="AF288" s="23"/>
      <c r="AG288" s="23"/>
      <c r="AH288" s="28" t="s">
        <v>1</v>
      </c>
      <c r="AI288" s="28"/>
      <c r="AJ288" s="28"/>
      <c r="AK288" s="28"/>
      <c r="AL288" s="28"/>
      <c r="AM288" s="28"/>
      <c r="AN288" s="28"/>
      <c r="AO288" s="28"/>
      <c r="AP288" s="28"/>
      <c r="AQ288" s="23"/>
      <c r="AR288" s="23"/>
      <c r="AS288" s="23"/>
      <c r="AT288" s="23"/>
      <c r="AU288" s="28" t="s">
        <v>160</v>
      </c>
      <c r="AV288" s="28"/>
      <c r="AW288" s="28"/>
      <c r="AX288" s="28"/>
      <c r="AY288" s="28"/>
      <c r="AZ288" s="28"/>
      <c r="BA288" s="28"/>
      <c r="BB288" s="28"/>
      <c r="BC288" s="28"/>
      <c r="BD288" s="28"/>
      <c r="BE288" s="28"/>
      <c r="BF288" s="28"/>
    </row>
  </sheetData>
  <mergeCells count="2082">
    <mergeCell ref="AK232:AO232"/>
    <mergeCell ref="AP232:AT232"/>
    <mergeCell ref="AU232:AY232"/>
    <mergeCell ref="AZ232:BD232"/>
    <mergeCell ref="A232:F232"/>
    <mergeCell ref="G232:S232"/>
    <mergeCell ref="T232:Z232"/>
    <mergeCell ref="AA232:AE232"/>
    <mergeCell ref="AF232:AJ232"/>
    <mergeCell ref="BE223:BI223"/>
    <mergeCell ref="BJ223:BN223"/>
    <mergeCell ref="BO223:BS223"/>
    <mergeCell ref="A223:F223"/>
    <mergeCell ref="G223:S223"/>
    <mergeCell ref="T223:Z223"/>
    <mergeCell ref="AA223:AE223"/>
    <mergeCell ref="AF223:AJ223"/>
    <mergeCell ref="AK223:AO223"/>
    <mergeCell ref="AP223:AT223"/>
    <mergeCell ref="AU223:AY223"/>
    <mergeCell ref="AZ223:BD223"/>
    <mergeCell ref="BJ212:BL212"/>
    <mergeCell ref="AR212:AT212"/>
    <mergeCell ref="AU212:AW212"/>
    <mergeCell ref="AX212:AZ212"/>
    <mergeCell ref="BA212:BC212"/>
    <mergeCell ref="BD212:BF212"/>
    <mergeCell ref="BG212:BI212"/>
    <mergeCell ref="BJ211:BL211"/>
    <mergeCell ref="A212:C212"/>
    <mergeCell ref="D212:V212"/>
    <mergeCell ref="W212:Y212"/>
    <mergeCell ref="Z212:AB212"/>
    <mergeCell ref="AC212:AE212"/>
    <mergeCell ref="AF212:AH212"/>
    <mergeCell ref="AI212:AK212"/>
    <mergeCell ref="AL212:AN212"/>
    <mergeCell ref="AO212:AQ212"/>
    <mergeCell ref="AR211:AT211"/>
    <mergeCell ref="AU211:AW211"/>
    <mergeCell ref="AX211:AZ211"/>
    <mergeCell ref="BA211:BC211"/>
    <mergeCell ref="BD211:BF211"/>
    <mergeCell ref="BG211:BI211"/>
    <mergeCell ref="BJ210:BL210"/>
    <mergeCell ref="A211:C211"/>
    <mergeCell ref="D211:V211"/>
    <mergeCell ref="W211:Y211"/>
    <mergeCell ref="Z211:AB211"/>
    <mergeCell ref="AC211:AE211"/>
    <mergeCell ref="AF211:AH211"/>
    <mergeCell ref="AI211:AK211"/>
    <mergeCell ref="AL211:AN211"/>
    <mergeCell ref="AO211:AQ211"/>
    <mergeCell ref="AR210:AT210"/>
    <mergeCell ref="AU210:AW210"/>
    <mergeCell ref="AX210:AZ210"/>
    <mergeCell ref="BA210:BC210"/>
    <mergeCell ref="BD210:BF210"/>
    <mergeCell ref="BG210:BI210"/>
    <mergeCell ref="BJ209:BL209"/>
    <mergeCell ref="A210:C210"/>
    <mergeCell ref="D210:V210"/>
    <mergeCell ref="W210:Y210"/>
    <mergeCell ref="Z210:AB210"/>
    <mergeCell ref="AC210:AE210"/>
    <mergeCell ref="AF210:AH210"/>
    <mergeCell ref="AI210:AK210"/>
    <mergeCell ref="AL210:AN210"/>
    <mergeCell ref="AO210:AQ210"/>
    <mergeCell ref="AR209:AT209"/>
    <mergeCell ref="AU209:AW209"/>
    <mergeCell ref="AX209:AZ209"/>
    <mergeCell ref="BA209:BC209"/>
    <mergeCell ref="BD209:BF209"/>
    <mergeCell ref="BG209:BI209"/>
    <mergeCell ref="BJ208:BL208"/>
    <mergeCell ref="A209:C209"/>
    <mergeCell ref="D209:V209"/>
    <mergeCell ref="W209:Y209"/>
    <mergeCell ref="Z209:AB209"/>
    <mergeCell ref="AC209:AE209"/>
    <mergeCell ref="AF209:AH209"/>
    <mergeCell ref="AI209:AK209"/>
    <mergeCell ref="AL209:AN209"/>
    <mergeCell ref="AO209:AQ209"/>
    <mergeCell ref="AR208:AT208"/>
    <mergeCell ref="AU208:AW208"/>
    <mergeCell ref="AX208:AZ208"/>
    <mergeCell ref="BA208:BC208"/>
    <mergeCell ref="BD208:BF208"/>
    <mergeCell ref="BG208:BI208"/>
    <mergeCell ref="BJ207:BL207"/>
    <mergeCell ref="A208:C208"/>
    <mergeCell ref="D208:V208"/>
    <mergeCell ref="W208:Y208"/>
    <mergeCell ref="Z208:AB208"/>
    <mergeCell ref="AC208:AE208"/>
    <mergeCell ref="AF208:AH208"/>
    <mergeCell ref="AI208:AK208"/>
    <mergeCell ref="AL208:AN208"/>
    <mergeCell ref="AO208:AQ208"/>
    <mergeCell ref="AR207:AT207"/>
    <mergeCell ref="AU207:AW207"/>
    <mergeCell ref="AX207:AZ207"/>
    <mergeCell ref="BA207:BC207"/>
    <mergeCell ref="BD207:BF207"/>
    <mergeCell ref="BG207:BI207"/>
    <mergeCell ref="BJ206:BL206"/>
    <mergeCell ref="A207:C207"/>
    <mergeCell ref="D207:V207"/>
    <mergeCell ref="W207:Y207"/>
    <mergeCell ref="Z207:AB207"/>
    <mergeCell ref="AC207:AE207"/>
    <mergeCell ref="AF207:AH207"/>
    <mergeCell ref="AI207:AK207"/>
    <mergeCell ref="AL207:AN207"/>
    <mergeCell ref="AO207:AQ207"/>
    <mergeCell ref="AR206:AT206"/>
    <mergeCell ref="AU206:AW206"/>
    <mergeCell ref="AX206:AZ206"/>
    <mergeCell ref="BA206:BC206"/>
    <mergeCell ref="BD206:BF206"/>
    <mergeCell ref="BG206:BI206"/>
    <mergeCell ref="BJ205:BL205"/>
    <mergeCell ref="A206:C206"/>
    <mergeCell ref="D206:V206"/>
    <mergeCell ref="W206:Y206"/>
    <mergeCell ref="Z206:AB206"/>
    <mergeCell ref="AC206:AE206"/>
    <mergeCell ref="AF206:AH206"/>
    <mergeCell ref="AI206:AK206"/>
    <mergeCell ref="AL206:AN206"/>
    <mergeCell ref="AO206:AQ206"/>
    <mergeCell ref="AR205:AT205"/>
    <mergeCell ref="AU205:AW205"/>
    <mergeCell ref="AX205:AZ205"/>
    <mergeCell ref="BA205:BC205"/>
    <mergeCell ref="BD205:BF205"/>
    <mergeCell ref="BG205:BI205"/>
    <mergeCell ref="A205:C205"/>
    <mergeCell ref="D205:V205"/>
    <mergeCell ref="W205:Y205"/>
    <mergeCell ref="Z205:AB205"/>
    <mergeCell ref="AC205:AE205"/>
    <mergeCell ref="AO195:AS195"/>
    <mergeCell ref="AT195:AX195"/>
    <mergeCell ref="AY195:BC195"/>
    <mergeCell ref="BD195:BH195"/>
    <mergeCell ref="BI195:BM195"/>
    <mergeCell ref="BN195:BR195"/>
    <mergeCell ref="AT194:AX194"/>
    <mergeCell ref="AY194:BC194"/>
    <mergeCell ref="BD194:BH194"/>
    <mergeCell ref="BI194:BM194"/>
    <mergeCell ref="BN194:BR194"/>
    <mergeCell ref="A195:T195"/>
    <mergeCell ref="U195:Y195"/>
    <mergeCell ref="Z195:AD195"/>
    <mergeCell ref="AE195:AI195"/>
    <mergeCell ref="AJ195:AN195"/>
    <mergeCell ref="A194:T194"/>
    <mergeCell ref="U194:Y194"/>
    <mergeCell ref="Z194:AD194"/>
    <mergeCell ref="AE194:AI194"/>
    <mergeCell ref="AJ194:AN194"/>
    <mergeCell ref="AO194:AS194"/>
    <mergeCell ref="AO193:AS193"/>
    <mergeCell ref="AT193:AX193"/>
    <mergeCell ref="AY193:BC193"/>
    <mergeCell ref="BD193:BH193"/>
    <mergeCell ref="BI193:BM193"/>
    <mergeCell ref="BN193:BR193"/>
    <mergeCell ref="AT192:AX192"/>
    <mergeCell ref="AY192:BC192"/>
    <mergeCell ref="BD192:BH192"/>
    <mergeCell ref="BI192:BM192"/>
    <mergeCell ref="BN192:BR192"/>
    <mergeCell ref="A193:T193"/>
    <mergeCell ref="U193:Y193"/>
    <mergeCell ref="Z193:AD193"/>
    <mergeCell ref="AE193:AI193"/>
    <mergeCell ref="AJ193:AN193"/>
    <mergeCell ref="AY191:BC191"/>
    <mergeCell ref="BD191:BH191"/>
    <mergeCell ref="BI191:BM191"/>
    <mergeCell ref="BN191:BR191"/>
    <mergeCell ref="A192:T192"/>
    <mergeCell ref="U192:Y192"/>
    <mergeCell ref="Z192:AD192"/>
    <mergeCell ref="AE192:AI192"/>
    <mergeCell ref="AJ192:AN192"/>
    <mergeCell ref="AO192:AS192"/>
    <mergeCell ref="BD190:BH190"/>
    <mergeCell ref="BI190:BM190"/>
    <mergeCell ref="BN190:BR190"/>
    <mergeCell ref="A191:T191"/>
    <mergeCell ref="U191:Y191"/>
    <mergeCell ref="Z191:AD191"/>
    <mergeCell ref="AE191:AI191"/>
    <mergeCell ref="AJ191:AN191"/>
    <mergeCell ref="AO191:AS191"/>
    <mergeCell ref="AT191:AX191"/>
    <mergeCell ref="Z190:AD190"/>
    <mergeCell ref="AE190:AI190"/>
    <mergeCell ref="AJ190:AN190"/>
    <mergeCell ref="AO190:AS190"/>
    <mergeCell ref="AT190:AX190"/>
    <mergeCell ref="AY190:BC190"/>
    <mergeCell ref="A189:T189"/>
    <mergeCell ref="U189:Y189"/>
    <mergeCell ref="Z189:AD189"/>
    <mergeCell ref="AE189:AI189"/>
    <mergeCell ref="AJ189:AN189"/>
    <mergeCell ref="AO189:AS189"/>
    <mergeCell ref="AT189:AX189"/>
    <mergeCell ref="AY189:BC189"/>
    <mergeCell ref="BD189:BH189"/>
    <mergeCell ref="BE180:BI180"/>
    <mergeCell ref="BE179:BI179"/>
    <mergeCell ref="A180:C180"/>
    <mergeCell ref="D180:P180"/>
    <mergeCell ref="Q180:U180"/>
    <mergeCell ref="V180:AE180"/>
    <mergeCell ref="AF180:AJ180"/>
    <mergeCell ref="AK180:AO180"/>
    <mergeCell ref="AP180:AT180"/>
    <mergeCell ref="AU180:AY180"/>
    <mergeCell ref="AZ180:BD180"/>
    <mergeCell ref="BE178:BI178"/>
    <mergeCell ref="A179:C179"/>
    <mergeCell ref="D179:P179"/>
    <mergeCell ref="Q179:U179"/>
    <mergeCell ref="V179:AE179"/>
    <mergeCell ref="AF179:AJ179"/>
    <mergeCell ref="AK179:AO179"/>
    <mergeCell ref="AP179:AT179"/>
    <mergeCell ref="AU179:AY179"/>
    <mergeCell ref="AZ179:BD179"/>
    <mergeCell ref="BE177:BI177"/>
    <mergeCell ref="A178:C178"/>
    <mergeCell ref="D178:P178"/>
    <mergeCell ref="Q178:U178"/>
    <mergeCell ref="V178:AE178"/>
    <mergeCell ref="AF178:AJ178"/>
    <mergeCell ref="AK178:AO178"/>
    <mergeCell ref="AP178:AT178"/>
    <mergeCell ref="AU178:AY178"/>
    <mergeCell ref="AZ178:BD178"/>
    <mergeCell ref="BE176:BI176"/>
    <mergeCell ref="A177:C177"/>
    <mergeCell ref="D177:P177"/>
    <mergeCell ref="Q177:U177"/>
    <mergeCell ref="V177:AE177"/>
    <mergeCell ref="AF177:AJ177"/>
    <mergeCell ref="AK177:AO177"/>
    <mergeCell ref="AP177:AT177"/>
    <mergeCell ref="AU177:AY177"/>
    <mergeCell ref="AZ177:BD177"/>
    <mergeCell ref="BE175:BI175"/>
    <mergeCell ref="A176:C176"/>
    <mergeCell ref="D176:P176"/>
    <mergeCell ref="Q176:U176"/>
    <mergeCell ref="V176:AE176"/>
    <mergeCell ref="AF176:AJ176"/>
    <mergeCell ref="AK176:AO176"/>
    <mergeCell ref="AP176:AT176"/>
    <mergeCell ref="AU176:AY176"/>
    <mergeCell ref="AZ176:BD176"/>
    <mergeCell ref="BE174:BI174"/>
    <mergeCell ref="A175:C175"/>
    <mergeCell ref="D175:P175"/>
    <mergeCell ref="Q175:U175"/>
    <mergeCell ref="V175:AE175"/>
    <mergeCell ref="AF175:AJ175"/>
    <mergeCell ref="AK175:AO175"/>
    <mergeCell ref="AP175:AT175"/>
    <mergeCell ref="AU175:AY175"/>
    <mergeCell ref="AZ175:BD175"/>
    <mergeCell ref="BE173:BI173"/>
    <mergeCell ref="A174:C174"/>
    <mergeCell ref="D174:P174"/>
    <mergeCell ref="Q174:U174"/>
    <mergeCell ref="V174:AE174"/>
    <mergeCell ref="AF174:AJ174"/>
    <mergeCell ref="AK174:AO174"/>
    <mergeCell ref="AP174:AT174"/>
    <mergeCell ref="AU174:AY174"/>
    <mergeCell ref="AZ174:BD174"/>
    <mergeCell ref="BE172:BI172"/>
    <mergeCell ref="A173:C173"/>
    <mergeCell ref="D173:P173"/>
    <mergeCell ref="Q173:U173"/>
    <mergeCell ref="V173:AE173"/>
    <mergeCell ref="AF173:AJ173"/>
    <mergeCell ref="AK173:AO173"/>
    <mergeCell ref="AP173:AT173"/>
    <mergeCell ref="AU173:AY173"/>
    <mergeCell ref="AZ173:BD173"/>
    <mergeCell ref="BE171:BI171"/>
    <mergeCell ref="A172:C172"/>
    <mergeCell ref="D172:P172"/>
    <mergeCell ref="Q172:U172"/>
    <mergeCell ref="V172:AE172"/>
    <mergeCell ref="AF172:AJ172"/>
    <mergeCell ref="AK172:AO172"/>
    <mergeCell ref="AP172:AT172"/>
    <mergeCell ref="AU172:AY172"/>
    <mergeCell ref="AZ172:BD172"/>
    <mergeCell ref="BE170:BI170"/>
    <mergeCell ref="A171:C171"/>
    <mergeCell ref="D171:P171"/>
    <mergeCell ref="Q171:U171"/>
    <mergeCell ref="V171:AE171"/>
    <mergeCell ref="AF171:AJ171"/>
    <mergeCell ref="AK171:AO171"/>
    <mergeCell ref="AP171:AT171"/>
    <mergeCell ref="AU171:AY171"/>
    <mergeCell ref="AZ171:BD171"/>
    <mergeCell ref="BE169:BI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BE168:BI168"/>
    <mergeCell ref="A169:C169"/>
    <mergeCell ref="D169:P169"/>
    <mergeCell ref="Q169:U169"/>
    <mergeCell ref="V169:AE169"/>
    <mergeCell ref="AF169:AJ169"/>
    <mergeCell ref="AK169:AO169"/>
    <mergeCell ref="AP169:AT169"/>
    <mergeCell ref="AU169:AY169"/>
    <mergeCell ref="AZ169:BD169"/>
    <mergeCell ref="BE167:BI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BE166:BI166"/>
    <mergeCell ref="A167:C167"/>
    <mergeCell ref="D167:P167"/>
    <mergeCell ref="Q167:U167"/>
    <mergeCell ref="V167:AE167"/>
    <mergeCell ref="AF167:AJ167"/>
    <mergeCell ref="AK167:AO167"/>
    <mergeCell ref="AP167:AT167"/>
    <mergeCell ref="AU167:AY167"/>
    <mergeCell ref="AZ167:BD167"/>
    <mergeCell ref="BE165:BI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V165:AE165"/>
    <mergeCell ref="AF165:AJ165"/>
    <mergeCell ref="AK165:AO165"/>
    <mergeCell ref="AP165:AT165"/>
    <mergeCell ref="AU165:AY165"/>
    <mergeCell ref="AZ165:BD165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BE156:BI156"/>
    <mergeCell ref="BJ156:BN156"/>
    <mergeCell ref="BO156:BS156"/>
    <mergeCell ref="BT156:BX156"/>
    <mergeCell ref="BT155:BX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AP155:AT155"/>
    <mergeCell ref="AU155:AY155"/>
    <mergeCell ref="AZ155:BD155"/>
    <mergeCell ref="BE155:BI155"/>
    <mergeCell ref="BJ155:BN155"/>
    <mergeCell ref="BO155:BS155"/>
    <mergeCell ref="BE154:BI154"/>
    <mergeCell ref="BJ154:BN154"/>
    <mergeCell ref="BO154:BS154"/>
    <mergeCell ref="BT154:BX154"/>
    <mergeCell ref="A155:C155"/>
    <mergeCell ref="D155:P155"/>
    <mergeCell ref="Q155:U155"/>
    <mergeCell ref="V155:AE155"/>
    <mergeCell ref="AF155:AJ155"/>
    <mergeCell ref="AK155:AO155"/>
    <mergeCell ref="BT153:BX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AP153:AT153"/>
    <mergeCell ref="AU153:AY153"/>
    <mergeCell ref="AZ153:BD153"/>
    <mergeCell ref="BE153:BI153"/>
    <mergeCell ref="BJ153:BN153"/>
    <mergeCell ref="BO153:BS153"/>
    <mergeCell ref="BE152:BI152"/>
    <mergeCell ref="BJ152:BN152"/>
    <mergeCell ref="BO152:BS152"/>
    <mergeCell ref="BT152:BX152"/>
    <mergeCell ref="A153:C153"/>
    <mergeCell ref="D153:P153"/>
    <mergeCell ref="Q153:U153"/>
    <mergeCell ref="V153:AE153"/>
    <mergeCell ref="AF153:AJ153"/>
    <mergeCell ref="AK153:AO153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BD130:BH130"/>
    <mergeCell ref="Z130:AD130"/>
    <mergeCell ref="AE130:AI130"/>
    <mergeCell ref="AJ130:AN130"/>
    <mergeCell ref="AO130:AS130"/>
    <mergeCell ref="AT130:AX130"/>
    <mergeCell ref="AY130:BC130"/>
    <mergeCell ref="A129:C129"/>
    <mergeCell ref="D129:T129"/>
    <mergeCell ref="U129:Y129"/>
    <mergeCell ref="Z129:AD129"/>
    <mergeCell ref="AE129:AI129"/>
    <mergeCell ref="AJ129:AN129"/>
    <mergeCell ref="AO129:AS129"/>
    <mergeCell ref="AT129:AX129"/>
    <mergeCell ref="AY129:BC129"/>
    <mergeCell ref="BL120:BP120"/>
    <mergeCell ref="BQ120:BT120"/>
    <mergeCell ref="BU120:BY120"/>
    <mergeCell ref="AI120:AM120"/>
    <mergeCell ref="AN120:AR120"/>
    <mergeCell ref="AS120:AW120"/>
    <mergeCell ref="AX120:BA120"/>
    <mergeCell ref="BB120:BF120"/>
    <mergeCell ref="BG120:BK120"/>
    <mergeCell ref="BB119:BF119"/>
    <mergeCell ref="BG119:BK119"/>
    <mergeCell ref="BL119:BP119"/>
    <mergeCell ref="BQ119:BT119"/>
    <mergeCell ref="BU119:BY119"/>
    <mergeCell ref="A120:C120"/>
    <mergeCell ref="D120:T120"/>
    <mergeCell ref="U120:Y120"/>
    <mergeCell ref="Z120:AD120"/>
    <mergeCell ref="AE120:AH120"/>
    <mergeCell ref="A119:C119"/>
    <mergeCell ref="D119:T119"/>
    <mergeCell ref="U119:Y119"/>
    <mergeCell ref="Z119:AD119"/>
    <mergeCell ref="AE119:AH119"/>
    <mergeCell ref="AI119:AM119"/>
    <mergeCell ref="AN119:AR119"/>
    <mergeCell ref="AS119:AW119"/>
    <mergeCell ref="AX119:BA119"/>
    <mergeCell ref="BG100:BK100"/>
    <mergeCell ref="BG99:BK99"/>
    <mergeCell ref="A100:D100"/>
    <mergeCell ref="E100:W100"/>
    <mergeCell ref="X100:AB100"/>
    <mergeCell ref="AC100:AG100"/>
    <mergeCell ref="AH100:AL100"/>
    <mergeCell ref="AM100:AQ100"/>
    <mergeCell ref="AR100:AV100"/>
    <mergeCell ref="AW100:BA100"/>
    <mergeCell ref="BB100:BF100"/>
    <mergeCell ref="BG98:BK98"/>
    <mergeCell ref="A99:D99"/>
    <mergeCell ref="E99:W99"/>
    <mergeCell ref="X99:AB99"/>
    <mergeCell ref="AC99:AG99"/>
    <mergeCell ref="AH99:AL99"/>
    <mergeCell ref="AM99:AQ99"/>
    <mergeCell ref="AR99:AV99"/>
    <mergeCell ref="AW99:BA99"/>
    <mergeCell ref="BB99:BF99"/>
    <mergeCell ref="BG97:BK97"/>
    <mergeCell ref="A98:D98"/>
    <mergeCell ref="E98:W98"/>
    <mergeCell ref="X98:AB98"/>
    <mergeCell ref="AC98:AG98"/>
    <mergeCell ref="AH98:AL98"/>
    <mergeCell ref="AM98:AQ98"/>
    <mergeCell ref="AR98:AV98"/>
    <mergeCell ref="AW98:BA98"/>
    <mergeCell ref="BB98:BF98"/>
    <mergeCell ref="BG96:BK96"/>
    <mergeCell ref="A97:D97"/>
    <mergeCell ref="E97:W97"/>
    <mergeCell ref="X97:AB97"/>
    <mergeCell ref="AC97:AG97"/>
    <mergeCell ref="AH97:AL97"/>
    <mergeCell ref="AM97:AQ97"/>
    <mergeCell ref="AR97:AV97"/>
    <mergeCell ref="AW97:BA97"/>
    <mergeCell ref="BB97:BF97"/>
    <mergeCell ref="BG95:BK95"/>
    <mergeCell ref="A96:D96"/>
    <mergeCell ref="E96:W96"/>
    <mergeCell ref="X96:AB96"/>
    <mergeCell ref="AC96:AG96"/>
    <mergeCell ref="AH96:AL96"/>
    <mergeCell ref="AM96:AQ96"/>
    <mergeCell ref="AR96:AV96"/>
    <mergeCell ref="AW96:BA96"/>
    <mergeCell ref="BB96:BF96"/>
    <mergeCell ref="BG94:BK94"/>
    <mergeCell ref="A95:D95"/>
    <mergeCell ref="E95:W95"/>
    <mergeCell ref="X95:AB95"/>
    <mergeCell ref="AC95:AG95"/>
    <mergeCell ref="AH95:AL95"/>
    <mergeCell ref="AM95:AQ95"/>
    <mergeCell ref="AR95:AV95"/>
    <mergeCell ref="AW95:BA95"/>
    <mergeCell ref="BB95:BF95"/>
    <mergeCell ref="BG93:BK93"/>
    <mergeCell ref="A94:D94"/>
    <mergeCell ref="E94:W94"/>
    <mergeCell ref="X94:AB94"/>
    <mergeCell ref="AC94:AG94"/>
    <mergeCell ref="AH94:AL94"/>
    <mergeCell ref="AM94:AQ94"/>
    <mergeCell ref="AR94:AV94"/>
    <mergeCell ref="AW94:BA94"/>
    <mergeCell ref="BB94:BF94"/>
    <mergeCell ref="BG92:BK92"/>
    <mergeCell ref="A93:D93"/>
    <mergeCell ref="E93:W93"/>
    <mergeCell ref="X93:AB93"/>
    <mergeCell ref="AC93:AG93"/>
    <mergeCell ref="AH93:AL93"/>
    <mergeCell ref="AM93:AQ93"/>
    <mergeCell ref="AR93:AV93"/>
    <mergeCell ref="AW93:BA93"/>
    <mergeCell ref="BB93:BF93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2:BA92"/>
    <mergeCell ref="BB92:BF92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91:BA91"/>
    <mergeCell ref="BB91:BF91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AC89:AG89"/>
    <mergeCell ref="AH89:AL89"/>
    <mergeCell ref="AM89:AQ89"/>
    <mergeCell ref="AR89:AV89"/>
    <mergeCell ref="AW89:BA89"/>
    <mergeCell ref="BB89:BF89"/>
    <mergeCell ref="A88:D88"/>
    <mergeCell ref="E88:W88"/>
    <mergeCell ref="X88:AB88"/>
    <mergeCell ref="AC88:AG88"/>
    <mergeCell ref="AH88:AL88"/>
    <mergeCell ref="AM88:AQ88"/>
    <mergeCell ref="AR88:AV88"/>
    <mergeCell ref="AW88:BA88"/>
    <mergeCell ref="BB88:BF88"/>
    <mergeCell ref="BB71:BF71"/>
    <mergeCell ref="BG71:BK71"/>
    <mergeCell ref="BL71:BP71"/>
    <mergeCell ref="BQ71:BT71"/>
    <mergeCell ref="BU71:BY71"/>
    <mergeCell ref="BU70:BY70"/>
    <mergeCell ref="A71:D71"/>
    <mergeCell ref="E71:T71"/>
    <mergeCell ref="U71:Y71"/>
    <mergeCell ref="Z71:AD71"/>
    <mergeCell ref="AE71:AH71"/>
    <mergeCell ref="AI71:AM71"/>
    <mergeCell ref="AN71:AR71"/>
    <mergeCell ref="AS71:AW71"/>
    <mergeCell ref="AX71:BA71"/>
    <mergeCell ref="AS70:AW70"/>
    <mergeCell ref="AX70:BA70"/>
    <mergeCell ref="BB70:BF70"/>
    <mergeCell ref="BG70:BK70"/>
    <mergeCell ref="BL70:BP70"/>
    <mergeCell ref="BQ70:BT70"/>
    <mergeCell ref="BL69:BP69"/>
    <mergeCell ref="BQ69:BT69"/>
    <mergeCell ref="BU69:BY69"/>
    <mergeCell ref="A70:D70"/>
    <mergeCell ref="E70:T70"/>
    <mergeCell ref="U70:Y70"/>
    <mergeCell ref="Z70:AD70"/>
    <mergeCell ref="AE70:AH70"/>
    <mergeCell ref="AI70:AM70"/>
    <mergeCell ref="AN70:AR70"/>
    <mergeCell ref="AI69:AM69"/>
    <mergeCell ref="AN69:AR69"/>
    <mergeCell ref="AS69:AW69"/>
    <mergeCell ref="AX69:BA69"/>
    <mergeCell ref="BB69:BF69"/>
    <mergeCell ref="BG69:BK69"/>
    <mergeCell ref="BB68:BF68"/>
    <mergeCell ref="BG68:BK68"/>
    <mergeCell ref="BL68:BP68"/>
    <mergeCell ref="BQ68:BT68"/>
    <mergeCell ref="BU68:BY68"/>
    <mergeCell ref="A69:D69"/>
    <mergeCell ref="E69:T69"/>
    <mergeCell ref="U69:Y69"/>
    <mergeCell ref="Z69:AD69"/>
    <mergeCell ref="AE69:AH69"/>
    <mergeCell ref="BU67:BY67"/>
    <mergeCell ref="A68:D68"/>
    <mergeCell ref="E68:T68"/>
    <mergeCell ref="U68:Y68"/>
    <mergeCell ref="Z68:AD68"/>
    <mergeCell ref="AE68:AH68"/>
    <mergeCell ref="AI68:AM68"/>
    <mergeCell ref="AN68:AR68"/>
    <mergeCell ref="AS68:AW68"/>
    <mergeCell ref="AX68:BA68"/>
    <mergeCell ref="AS67:AW67"/>
    <mergeCell ref="AX67:BA67"/>
    <mergeCell ref="BB67:BF67"/>
    <mergeCell ref="BG67:BK67"/>
    <mergeCell ref="BL67:BP67"/>
    <mergeCell ref="BQ67:BT67"/>
    <mergeCell ref="BL66:BP66"/>
    <mergeCell ref="BQ66:BT66"/>
    <mergeCell ref="BU66:BY66"/>
    <mergeCell ref="A67:D67"/>
    <mergeCell ref="E67:T67"/>
    <mergeCell ref="U67:Y67"/>
    <mergeCell ref="Z67:AD67"/>
    <mergeCell ref="AE67:AH67"/>
    <mergeCell ref="AI67:AM67"/>
    <mergeCell ref="AN67:AR67"/>
    <mergeCell ref="AI66:AM66"/>
    <mergeCell ref="AN66:AR66"/>
    <mergeCell ref="AS66:AW66"/>
    <mergeCell ref="AX66:BA66"/>
    <mergeCell ref="BB66:BF66"/>
    <mergeCell ref="BG66:BK66"/>
    <mergeCell ref="BB65:BF65"/>
    <mergeCell ref="BG65:BK65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BU64:BY64"/>
    <mergeCell ref="A65:D65"/>
    <mergeCell ref="E65:T65"/>
    <mergeCell ref="U65:Y65"/>
    <mergeCell ref="Z65:AD65"/>
    <mergeCell ref="AE65:AH65"/>
    <mergeCell ref="AI65:AM65"/>
    <mergeCell ref="AN65:AR65"/>
    <mergeCell ref="AS65:AW65"/>
    <mergeCell ref="AX65:BA65"/>
    <mergeCell ref="AS64:AW64"/>
    <mergeCell ref="AX64:BA64"/>
    <mergeCell ref="BB64:BF64"/>
    <mergeCell ref="BG64:BK64"/>
    <mergeCell ref="BL64:BP64"/>
    <mergeCell ref="BQ64:BT64"/>
    <mergeCell ref="BL63:BP63"/>
    <mergeCell ref="BQ63:BT63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I63:AM63"/>
    <mergeCell ref="AN63:AR63"/>
    <mergeCell ref="AS63:AW63"/>
    <mergeCell ref="AX63:BA63"/>
    <mergeCell ref="BB63:BF63"/>
    <mergeCell ref="BG63:BK63"/>
    <mergeCell ref="BB62:BF62"/>
    <mergeCell ref="BG62:BK62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BU61:BY61"/>
    <mergeCell ref="A62:D62"/>
    <mergeCell ref="E62:T62"/>
    <mergeCell ref="U62:Y62"/>
    <mergeCell ref="Z62:AD62"/>
    <mergeCell ref="AE62:AH62"/>
    <mergeCell ref="AI62:AM62"/>
    <mergeCell ref="AN62:AR62"/>
    <mergeCell ref="AS62:AW62"/>
    <mergeCell ref="AX62:BA62"/>
    <mergeCell ref="AS61:AW61"/>
    <mergeCell ref="AX61:BA61"/>
    <mergeCell ref="BB61:BF61"/>
    <mergeCell ref="BG61:BK61"/>
    <mergeCell ref="BL61:BP61"/>
    <mergeCell ref="BQ61:BT61"/>
    <mergeCell ref="BL60:BP60"/>
    <mergeCell ref="BQ60:BT60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I60:AM60"/>
    <mergeCell ref="AN60:AR60"/>
    <mergeCell ref="AS60:AW60"/>
    <mergeCell ref="AX60:BA60"/>
    <mergeCell ref="BB60:BF60"/>
    <mergeCell ref="BG60:BK60"/>
    <mergeCell ref="BB59:BF59"/>
    <mergeCell ref="BG59:BK59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59:D59"/>
    <mergeCell ref="E59:T59"/>
    <mergeCell ref="U59:Y59"/>
    <mergeCell ref="Z59:AD59"/>
    <mergeCell ref="AE59:AH59"/>
    <mergeCell ref="AI59:AM59"/>
    <mergeCell ref="AN59:AR59"/>
    <mergeCell ref="AS59:AW59"/>
    <mergeCell ref="AX59:BA59"/>
    <mergeCell ref="BG48:BK48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AW48:BA48"/>
    <mergeCell ref="BB48:BF48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AW47:BA47"/>
    <mergeCell ref="BB47:BF47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6:BA46"/>
    <mergeCell ref="BB46:BF46"/>
    <mergeCell ref="AC45:AG45"/>
    <mergeCell ref="AH45:AL45"/>
    <mergeCell ref="AM45:AQ45"/>
    <mergeCell ref="AR45:AV45"/>
    <mergeCell ref="AW45:BA45"/>
    <mergeCell ref="BB45:BF45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L35:BP35"/>
    <mergeCell ref="BQ35:BT35"/>
    <mergeCell ref="BU35:BY35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87:AA287"/>
    <mergeCell ref="AH287:AP287"/>
    <mergeCell ref="AU287:BF287"/>
    <mergeCell ref="AH288:AP288"/>
    <mergeCell ref="AU288:BF288"/>
    <mergeCell ref="A31:D31"/>
    <mergeCell ref="E31:T31"/>
    <mergeCell ref="U31:Y31"/>
    <mergeCell ref="Z31:AD31"/>
    <mergeCell ref="AE31:AH31"/>
    <mergeCell ref="A280:BL280"/>
    <mergeCell ref="A284:AA284"/>
    <mergeCell ref="AH284:AP284"/>
    <mergeCell ref="AU284:BF284"/>
    <mergeCell ref="AH285:AP285"/>
    <mergeCell ref="AU285:BF285"/>
    <mergeCell ref="AW272:BD272"/>
    <mergeCell ref="BE272:BL272"/>
    <mergeCell ref="A274:BL274"/>
    <mergeCell ref="A275:BL275"/>
    <mergeCell ref="A278:BL278"/>
    <mergeCell ref="A279:BL279"/>
    <mergeCell ref="AQ271:AV271"/>
    <mergeCell ref="AW271:BD271"/>
    <mergeCell ref="BE271:BL271"/>
    <mergeCell ref="A272:F272"/>
    <mergeCell ref="G272:S272"/>
    <mergeCell ref="T272:Y272"/>
    <mergeCell ref="Z272:AD272"/>
    <mergeCell ref="AE272:AJ272"/>
    <mergeCell ref="AK272:AP272"/>
    <mergeCell ref="AQ272:AV272"/>
    <mergeCell ref="A271:F271"/>
    <mergeCell ref="G271:S271"/>
    <mergeCell ref="T271:Y271"/>
    <mergeCell ref="Z271:AD271"/>
    <mergeCell ref="AE271:AJ271"/>
    <mergeCell ref="AK271:AP271"/>
    <mergeCell ref="BE268:BL269"/>
    <mergeCell ref="A270:F270"/>
    <mergeCell ref="G270:S270"/>
    <mergeCell ref="T270:Y270"/>
    <mergeCell ref="Z270:AD270"/>
    <mergeCell ref="AE270:AJ270"/>
    <mergeCell ref="AK270:AP270"/>
    <mergeCell ref="AQ270:AV270"/>
    <mergeCell ref="AW270:BD270"/>
    <mergeCell ref="BE270:BL270"/>
    <mergeCell ref="A266:BL266"/>
    <mergeCell ref="A267:BL267"/>
    <mergeCell ref="A268:F269"/>
    <mergeCell ref="G268:S269"/>
    <mergeCell ref="T268:Y269"/>
    <mergeCell ref="Z268:AD269"/>
    <mergeCell ref="AE268:AJ269"/>
    <mergeCell ref="AK268:AP269"/>
    <mergeCell ref="AQ268:AV269"/>
    <mergeCell ref="AW268:BD269"/>
    <mergeCell ref="AJ264:AN264"/>
    <mergeCell ref="AO264:AS264"/>
    <mergeCell ref="AT264:AW264"/>
    <mergeCell ref="AX264:BB264"/>
    <mergeCell ref="BC264:BG264"/>
    <mergeCell ref="BH264:BL264"/>
    <mergeCell ref="A264:F264"/>
    <mergeCell ref="G264:P264"/>
    <mergeCell ref="Q264:U264"/>
    <mergeCell ref="V264:Y264"/>
    <mergeCell ref="Z264:AD264"/>
    <mergeCell ref="AE264:AI264"/>
    <mergeCell ref="AJ263:AN263"/>
    <mergeCell ref="AO263:AS263"/>
    <mergeCell ref="AT263:AW263"/>
    <mergeCell ref="AX263:BB263"/>
    <mergeCell ref="BC263:BG263"/>
    <mergeCell ref="BH263:BL263"/>
    <mergeCell ref="A263:F263"/>
    <mergeCell ref="G263:P263"/>
    <mergeCell ref="Q263:U263"/>
    <mergeCell ref="V263:Y263"/>
    <mergeCell ref="Z263:AD263"/>
    <mergeCell ref="AE263:AI263"/>
    <mergeCell ref="AJ262:AN262"/>
    <mergeCell ref="AO262:AS262"/>
    <mergeCell ref="AT262:AW262"/>
    <mergeCell ref="AX262:BB262"/>
    <mergeCell ref="BC262:BG262"/>
    <mergeCell ref="BH262:BL262"/>
    <mergeCell ref="A262:F262"/>
    <mergeCell ref="G262:P262"/>
    <mergeCell ref="Q262:U262"/>
    <mergeCell ref="V262:Y262"/>
    <mergeCell ref="Z262:AD262"/>
    <mergeCell ref="AE262:AI262"/>
    <mergeCell ref="AT260:AW261"/>
    <mergeCell ref="AX260:BG260"/>
    <mergeCell ref="BH260:BL261"/>
    <mergeCell ref="Z261:AD261"/>
    <mergeCell ref="AE261:AI261"/>
    <mergeCell ref="AX261:BB261"/>
    <mergeCell ref="BC261:BG261"/>
    <mergeCell ref="A258:BL258"/>
    <mergeCell ref="A259:F261"/>
    <mergeCell ref="G259:P261"/>
    <mergeCell ref="Q259:AN259"/>
    <mergeCell ref="AO259:BL259"/>
    <mergeCell ref="Q260:U261"/>
    <mergeCell ref="V260:Y261"/>
    <mergeCell ref="Z260:AI260"/>
    <mergeCell ref="AJ260:AN261"/>
    <mergeCell ref="AO260:AS261"/>
    <mergeCell ref="AK255:AP255"/>
    <mergeCell ref="AQ255:AV255"/>
    <mergeCell ref="AW255:BA255"/>
    <mergeCell ref="BB255:BF255"/>
    <mergeCell ref="BG255:BL255"/>
    <mergeCell ref="A257:BL257"/>
    <mergeCell ref="AK254:AP254"/>
    <mergeCell ref="AQ254:AV254"/>
    <mergeCell ref="AW254:BA254"/>
    <mergeCell ref="BB254:BF254"/>
    <mergeCell ref="BG254:BL254"/>
    <mergeCell ref="A255:F255"/>
    <mergeCell ref="G255:S255"/>
    <mergeCell ref="T255:Y255"/>
    <mergeCell ref="Z255:AD255"/>
    <mergeCell ref="AE255:AJ255"/>
    <mergeCell ref="AK253:AP253"/>
    <mergeCell ref="AQ253:AV253"/>
    <mergeCell ref="AW253:BA253"/>
    <mergeCell ref="BB253:BF253"/>
    <mergeCell ref="BG253:BL253"/>
    <mergeCell ref="A254:F254"/>
    <mergeCell ref="G254:S254"/>
    <mergeCell ref="T254:Y254"/>
    <mergeCell ref="Z254:AD254"/>
    <mergeCell ref="AE254:AJ254"/>
    <mergeCell ref="AQ251:AV252"/>
    <mergeCell ref="AW251:BF251"/>
    <mergeCell ref="BG251:BL252"/>
    <mergeCell ref="AW252:BA252"/>
    <mergeCell ref="BB252:BF252"/>
    <mergeCell ref="A253:F253"/>
    <mergeCell ref="G253:S253"/>
    <mergeCell ref="T253:Y253"/>
    <mergeCell ref="Z253:AD253"/>
    <mergeCell ref="AE253:AJ253"/>
    <mergeCell ref="A251:F252"/>
    <mergeCell ref="G251:S252"/>
    <mergeCell ref="T251:Y252"/>
    <mergeCell ref="Z251:AD252"/>
    <mergeCell ref="AE251:AJ252"/>
    <mergeCell ref="AK251:AP252"/>
    <mergeCell ref="BP241:BS241"/>
    <mergeCell ref="A244:BL244"/>
    <mergeCell ref="A245:BL245"/>
    <mergeCell ref="A248:BL248"/>
    <mergeCell ref="A249:BL249"/>
    <mergeCell ref="A250:BL250"/>
    <mergeCell ref="AO241:AR241"/>
    <mergeCell ref="AS241:AW241"/>
    <mergeCell ref="AX241:BA241"/>
    <mergeCell ref="BB241:BF241"/>
    <mergeCell ref="BG241:BJ241"/>
    <mergeCell ref="BK241:BO241"/>
    <mergeCell ref="BB240:BF240"/>
    <mergeCell ref="BG240:BJ240"/>
    <mergeCell ref="BK240:BO240"/>
    <mergeCell ref="BP240:BS240"/>
    <mergeCell ref="A241:M241"/>
    <mergeCell ref="N241:U241"/>
    <mergeCell ref="V241:Z241"/>
    <mergeCell ref="AA241:AE241"/>
    <mergeCell ref="AF241:AI241"/>
    <mergeCell ref="AJ241:AN241"/>
    <mergeCell ref="BP239:BS239"/>
    <mergeCell ref="A240:M240"/>
    <mergeCell ref="N240:U240"/>
    <mergeCell ref="V240:Z240"/>
    <mergeCell ref="AA240:AE240"/>
    <mergeCell ref="AF240:AI240"/>
    <mergeCell ref="AJ240:AN240"/>
    <mergeCell ref="AO240:AR240"/>
    <mergeCell ref="AS240:AW240"/>
    <mergeCell ref="AX240:BA240"/>
    <mergeCell ref="AO239:AR239"/>
    <mergeCell ref="AS239:AW239"/>
    <mergeCell ref="AX239:BA239"/>
    <mergeCell ref="BB239:BF239"/>
    <mergeCell ref="BG239:BJ239"/>
    <mergeCell ref="BK239:BO239"/>
    <mergeCell ref="BB238:BF238"/>
    <mergeCell ref="BG238:BJ238"/>
    <mergeCell ref="BK238:BO238"/>
    <mergeCell ref="BP238:BS238"/>
    <mergeCell ref="A239:M239"/>
    <mergeCell ref="N239:U239"/>
    <mergeCell ref="V239:Z239"/>
    <mergeCell ref="AA239:AE239"/>
    <mergeCell ref="AF239:AI239"/>
    <mergeCell ref="AJ239:AN239"/>
    <mergeCell ref="AA238:AE238"/>
    <mergeCell ref="AF238:AI238"/>
    <mergeCell ref="AJ238:AN238"/>
    <mergeCell ref="AO238:AR238"/>
    <mergeCell ref="AS238:AW238"/>
    <mergeCell ref="AX238:BA238"/>
    <mergeCell ref="A235:BL235"/>
    <mergeCell ref="A236:BM236"/>
    <mergeCell ref="A237:M238"/>
    <mergeCell ref="N237:U238"/>
    <mergeCell ref="V237:Z238"/>
    <mergeCell ref="AA237:AI237"/>
    <mergeCell ref="AJ237:AR237"/>
    <mergeCell ref="AS237:BA237"/>
    <mergeCell ref="BB237:BJ237"/>
    <mergeCell ref="BK237:BS237"/>
    <mergeCell ref="AZ230:BD230"/>
    <mergeCell ref="A231:F231"/>
    <mergeCell ref="G231:S231"/>
    <mergeCell ref="T231:Z231"/>
    <mergeCell ref="AA231:AE231"/>
    <mergeCell ref="AF231:AJ231"/>
    <mergeCell ref="AK231:AO231"/>
    <mergeCell ref="AP231:AT231"/>
    <mergeCell ref="AU231:AY231"/>
    <mergeCell ref="AZ231:BD231"/>
    <mergeCell ref="AU229:AY229"/>
    <mergeCell ref="AZ229:BD229"/>
    <mergeCell ref="A230:F230"/>
    <mergeCell ref="G230:S230"/>
    <mergeCell ref="T230:Z230"/>
    <mergeCell ref="AA230:AE230"/>
    <mergeCell ref="AF230:AJ230"/>
    <mergeCell ref="AK230:AO230"/>
    <mergeCell ref="AP230:AT230"/>
    <mergeCell ref="AU230:AY230"/>
    <mergeCell ref="AP228:AT228"/>
    <mergeCell ref="AU228:AY228"/>
    <mergeCell ref="AZ228:BD228"/>
    <mergeCell ref="A229:F229"/>
    <mergeCell ref="G229:S229"/>
    <mergeCell ref="T229:Z229"/>
    <mergeCell ref="AA229:AE229"/>
    <mergeCell ref="AF229:AJ229"/>
    <mergeCell ref="AK229:AO229"/>
    <mergeCell ref="AP229:AT229"/>
    <mergeCell ref="A225:BL225"/>
    <mergeCell ref="A226:BD226"/>
    <mergeCell ref="A227:F228"/>
    <mergeCell ref="G227:S228"/>
    <mergeCell ref="T227:Z228"/>
    <mergeCell ref="AA227:AO227"/>
    <mergeCell ref="AP227:BD227"/>
    <mergeCell ref="AA228:AE228"/>
    <mergeCell ref="AF228:AJ228"/>
    <mergeCell ref="AK228:AO228"/>
    <mergeCell ref="AP222:AT222"/>
    <mergeCell ref="AU222:AY222"/>
    <mergeCell ref="AZ222:BD222"/>
    <mergeCell ref="BE222:BI222"/>
    <mergeCell ref="BJ222:BN222"/>
    <mergeCell ref="BO222:BS222"/>
    <mergeCell ref="A222:F222"/>
    <mergeCell ref="G222:S222"/>
    <mergeCell ref="T222:Z222"/>
    <mergeCell ref="AA222:AE222"/>
    <mergeCell ref="AF222:AJ222"/>
    <mergeCell ref="AK222:AO222"/>
    <mergeCell ref="AP221:AT221"/>
    <mergeCell ref="AU221:AY221"/>
    <mergeCell ref="AZ221:BD221"/>
    <mergeCell ref="BE221:BI221"/>
    <mergeCell ref="BJ221:BN221"/>
    <mergeCell ref="BO221:BS221"/>
    <mergeCell ref="A221:F221"/>
    <mergeCell ref="G221:S221"/>
    <mergeCell ref="T221:Z221"/>
    <mergeCell ref="AA221:AE221"/>
    <mergeCell ref="AF221:AJ221"/>
    <mergeCell ref="AK221:AO221"/>
    <mergeCell ref="AP220:AT220"/>
    <mergeCell ref="AU220:AY220"/>
    <mergeCell ref="AZ220:BD220"/>
    <mergeCell ref="BE220:BI220"/>
    <mergeCell ref="BJ220:BN220"/>
    <mergeCell ref="BO220:BS220"/>
    <mergeCell ref="A220:F220"/>
    <mergeCell ref="G220:S220"/>
    <mergeCell ref="T220:Z220"/>
    <mergeCell ref="AA220:AE220"/>
    <mergeCell ref="AF220:AJ220"/>
    <mergeCell ref="AK220:AO220"/>
    <mergeCell ref="AP219:AT219"/>
    <mergeCell ref="AU219:AY219"/>
    <mergeCell ref="AZ219:BD219"/>
    <mergeCell ref="BE219:BI219"/>
    <mergeCell ref="BJ219:BN219"/>
    <mergeCell ref="BO219:BS219"/>
    <mergeCell ref="A217:BS217"/>
    <mergeCell ref="A218:F219"/>
    <mergeCell ref="G218:S219"/>
    <mergeCell ref="T218:Z219"/>
    <mergeCell ref="AA218:AO218"/>
    <mergeCell ref="AP218:BD218"/>
    <mergeCell ref="BE218:BS218"/>
    <mergeCell ref="AA219:AE219"/>
    <mergeCell ref="AF219:AJ219"/>
    <mergeCell ref="AK219:AO219"/>
    <mergeCell ref="BA204:BC204"/>
    <mergeCell ref="BD204:BF204"/>
    <mergeCell ref="BG204:BI204"/>
    <mergeCell ref="BJ204:BL204"/>
    <mergeCell ref="A215:BL215"/>
    <mergeCell ref="A216:BS216"/>
    <mergeCell ref="AF205:AH205"/>
    <mergeCell ref="AI205:AK205"/>
    <mergeCell ref="AL205:AN205"/>
    <mergeCell ref="AO205:AQ205"/>
    <mergeCell ref="AI204:AK204"/>
    <mergeCell ref="AL204:AN204"/>
    <mergeCell ref="AO204:AQ204"/>
    <mergeCell ref="AR204:AT204"/>
    <mergeCell ref="AU204:AW204"/>
    <mergeCell ref="AX204:AZ204"/>
    <mergeCell ref="BA203:BC203"/>
    <mergeCell ref="BD203:BF203"/>
    <mergeCell ref="BG203:BI203"/>
    <mergeCell ref="BJ203:BL203"/>
    <mergeCell ref="A204:C204"/>
    <mergeCell ref="D204:V204"/>
    <mergeCell ref="W204:Y204"/>
    <mergeCell ref="Z204:AB204"/>
    <mergeCell ref="AC204:AE204"/>
    <mergeCell ref="AF204:AH204"/>
    <mergeCell ref="AI203:AK203"/>
    <mergeCell ref="AL203:AN203"/>
    <mergeCell ref="AO203:AQ203"/>
    <mergeCell ref="AR203:AT203"/>
    <mergeCell ref="AU203:AW203"/>
    <mergeCell ref="AX203:AZ203"/>
    <mergeCell ref="BA202:BC202"/>
    <mergeCell ref="BD202:BF202"/>
    <mergeCell ref="BG202:BI202"/>
    <mergeCell ref="BJ202:BL202"/>
    <mergeCell ref="A203:C203"/>
    <mergeCell ref="D203:V203"/>
    <mergeCell ref="W203:Y203"/>
    <mergeCell ref="Z203:AB203"/>
    <mergeCell ref="AC203:AE203"/>
    <mergeCell ref="AF203:AH203"/>
    <mergeCell ref="AI202:AK202"/>
    <mergeCell ref="AL202:AN202"/>
    <mergeCell ref="AO202:AQ202"/>
    <mergeCell ref="AR202:AT202"/>
    <mergeCell ref="AU202:AW202"/>
    <mergeCell ref="AX202:AZ202"/>
    <mergeCell ref="A202:C202"/>
    <mergeCell ref="D202:V202"/>
    <mergeCell ref="W202:Y202"/>
    <mergeCell ref="Z202:AB202"/>
    <mergeCell ref="AC202:AE202"/>
    <mergeCell ref="AF202:AH202"/>
    <mergeCell ref="BJ200:BL201"/>
    <mergeCell ref="W201:Y201"/>
    <mergeCell ref="Z201:AB201"/>
    <mergeCell ref="AC201:AE201"/>
    <mergeCell ref="AF201:AH201"/>
    <mergeCell ref="AI201:AK201"/>
    <mergeCell ref="AL201:AN201"/>
    <mergeCell ref="AO201:AQ201"/>
    <mergeCell ref="AR201:AT201"/>
    <mergeCell ref="BG199:BL199"/>
    <mergeCell ref="W200:AB200"/>
    <mergeCell ref="AC200:AH200"/>
    <mergeCell ref="AI200:AN200"/>
    <mergeCell ref="AO200:AT200"/>
    <mergeCell ref="AU200:AW201"/>
    <mergeCell ref="AX200:AZ201"/>
    <mergeCell ref="BA200:BC201"/>
    <mergeCell ref="BD200:BF201"/>
    <mergeCell ref="BG200:BI201"/>
    <mergeCell ref="A199:C201"/>
    <mergeCell ref="D199:V201"/>
    <mergeCell ref="W199:AH199"/>
    <mergeCell ref="AI199:AT199"/>
    <mergeCell ref="AU199:AZ199"/>
    <mergeCell ref="BA199:BF199"/>
    <mergeCell ref="AT188:AX188"/>
    <mergeCell ref="AY188:BC188"/>
    <mergeCell ref="BD188:BH188"/>
    <mergeCell ref="BI188:BM188"/>
    <mergeCell ref="BN188:BR188"/>
    <mergeCell ref="A198:BL198"/>
    <mergeCell ref="BI189:BM189"/>
    <mergeCell ref="BN189:BR189"/>
    <mergeCell ref="A190:T190"/>
    <mergeCell ref="U190:Y190"/>
    <mergeCell ref="A188:T188"/>
    <mergeCell ref="U188:Y188"/>
    <mergeCell ref="Z188:AD188"/>
    <mergeCell ref="AE188:AI188"/>
    <mergeCell ref="AJ188:AN188"/>
    <mergeCell ref="AO188:AS188"/>
    <mergeCell ref="AO187:AS187"/>
    <mergeCell ref="AT187:AX187"/>
    <mergeCell ref="AY187:BC187"/>
    <mergeCell ref="BD187:BH187"/>
    <mergeCell ref="BI187:BM187"/>
    <mergeCell ref="BN187:BR187"/>
    <mergeCell ref="AT186:AX186"/>
    <mergeCell ref="AY186:BC186"/>
    <mergeCell ref="BD186:BH186"/>
    <mergeCell ref="BI186:BM186"/>
    <mergeCell ref="BN186:BR186"/>
    <mergeCell ref="A187:T187"/>
    <mergeCell ref="U187:Y187"/>
    <mergeCell ref="Z187:AD187"/>
    <mergeCell ref="AE187:AI187"/>
    <mergeCell ref="AJ187:AN187"/>
    <mergeCell ref="A186:T186"/>
    <mergeCell ref="U186:Y186"/>
    <mergeCell ref="Z186:AD186"/>
    <mergeCell ref="AE186:AI186"/>
    <mergeCell ref="AJ186:AN186"/>
    <mergeCell ref="AO186:AS186"/>
    <mergeCell ref="AO185:AS185"/>
    <mergeCell ref="AT185:AX185"/>
    <mergeCell ref="AY185:BC185"/>
    <mergeCell ref="BD185:BH185"/>
    <mergeCell ref="BI185:BM185"/>
    <mergeCell ref="BN185:BR185"/>
    <mergeCell ref="A184:T185"/>
    <mergeCell ref="U184:AD184"/>
    <mergeCell ref="AE184:AN184"/>
    <mergeCell ref="AO184:AX184"/>
    <mergeCell ref="AY184:BH184"/>
    <mergeCell ref="BI184:BR184"/>
    <mergeCell ref="U185:Y185"/>
    <mergeCell ref="Z185:AD185"/>
    <mergeCell ref="AE185:AI185"/>
    <mergeCell ref="AJ185:AN185"/>
    <mergeCell ref="AP163:AT163"/>
    <mergeCell ref="AU163:AY163"/>
    <mergeCell ref="AZ163:BD163"/>
    <mergeCell ref="BE163:BI163"/>
    <mergeCell ref="A182:BL182"/>
    <mergeCell ref="A183:BR183"/>
    <mergeCell ref="BE164:BI164"/>
    <mergeCell ref="A165:C165"/>
    <mergeCell ref="D165:P165"/>
    <mergeCell ref="Q165:U165"/>
    <mergeCell ref="AP162:AT162"/>
    <mergeCell ref="AU162:AY162"/>
    <mergeCell ref="AZ162:BD162"/>
    <mergeCell ref="BE162:BI162"/>
    <mergeCell ref="A163:C163"/>
    <mergeCell ref="D163:P163"/>
    <mergeCell ref="Q163:U163"/>
    <mergeCell ref="V163:AE163"/>
    <mergeCell ref="AF163:AJ163"/>
    <mergeCell ref="AK163:AO163"/>
    <mergeCell ref="AP161:AT161"/>
    <mergeCell ref="AU161:AY161"/>
    <mergeCell ref="AZ161:BD161"/>
    <mergeCell ref="BE161:BI161"/>
    <mergeCell ref="A162:C162"/>
    <mergeCell ref="D162:P162"/>
    <mergeCell ref="Q162:U162"/>
    <mergeCell ref="V162:AE162"/>
    <mergeCell ref="AF162:AJ162"/>
    <mergeCell ref="AK162:AO162"/>
    <mergeCell ref="AP160:AT160"/>
    <mergeCell ref="AU160:AY160"/>
    <mergeCell ref="AZ160:BD160"/>
    <mergeCell ref="BE160:BI160"/>
    <mergeCell ref="A161:C161"/>
    <mergeCell ref="D161:P161"/>
    <mergeCell ref="Q161:U161"/>
    <mergeCell ref="V161:AE161"/>
    <mergeCell ref="AF161:AJ161"/>
    <mergeCell ref="AK161:AO161"/>
    <mergeCell ref="BT139:BX139"/>
    <mergeCell ref="A158:BL158"/>
    <mergeCell ref="A159:C160"/>
    <mergeCell ref="D159:P160"/>
    <mergeCell ref="Q159:U160"/>
    <mergeCell ref="V159:AE160"/>
    <mergeCell ref="AF159:AT159"/>
    <mergeCell ref="AU159:BI159"/>
    <mergeCell ref="AF160:AJ160"/>
    <mergeCell ref="AK160:AO16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A137:C137"/>
    <mergeCell ref="D137:P137"/>
    <mergeCell ref="Q137:U137"/>
    <mergeCell ref="V137:AE137"/>
    <mergeCell ref="AF137:AJ137"/>
    <mergeCell ref="AK137:AO137"/>
    <mergeCell ref="BJ135:BX135"/>
    <mergeCell ref="AF136:AJ136"/>
    <mergeCell ref="AK136:AO136"/>
    <mergeCell ref="AP136:AT136"/>
    <mergeCell ref="AU136:AY136"/>
    <mergeCell ref="AZ136:BD136"/>
    <mergeCell ref="BE136:BI136"/>
    <mergeCell ref="BJ136:BN136"/>
    <mergeCell ref="BO136:BS136"/>
    <mergeCell ref="BT136:BX136"/>
    <mergeCell ref="A135:C136"/>
    <mergeCell ref="D135:P136"/>
    <mergeCell ref="Q135:U136"/>
    <mergeCell ref="V135:AE136"/>
    <mergeCell ref="AF135:AT135"/>
    <mergeCell ref="AU135:BI135"/>
    <mergeCell ref="AO128:AS128"/>
    <mergeCell ref="AT128:AX128"/>
    <mergeCell ref="AY128:BC128"/>
    <mergeCell ref="BD128:BH128"/>
    <mergeCell ref="A133:BL133"/>
    <mergeCell ref="A134:BL134"/>
    <mergeCell ref="BD129:BH129"/>
    <mergeCell ref="A130:C130"/>
    <mergeCell ref="D130:T130"/>
    <mergeCell ref="U130:Y130"/>
    <mergeCell ref="AO127:AS127"/>
    <mergeCell ref="AT127:AX127"/>
    <mergeCell ref="AY127:BC127"/>
    <mergeCell ref="BD127:BH127"/>
    <mergeCell ref="A128:C128"/>
    <mergeCell ref="D128:T128"/>
    <mergeCell ref="U128:Y128"/>
    <mergeCell ref="Z128:AD128"/>
    <mergeCell ref="AE128:AI128"/>
    <mergeCell ref="AJ128:AN128"/>
    <mergeCell ref="AO126:AS126"/>
    <mergeCell ref="AT126:AX126"/>
    <mergeCell ref="AY126:BC126"/>
    <mergeCell ref="BD126:BH126"/>
    <mergeCell ref="A127:C127"/>
    <mergeCell ref="D127:T127"/>
    <mergeCell ref="U127:Y127"/>
    <mergeCell ref="Z127:AD127"/>
    <mergeCell ref="AE127:AI127"/>
    <mergeCell ref="AJ127:AN127"/>
    <mergeCell ref="A126:C126"/>
    <mergeCell ref="D126:T126"/>
    <mergeCell ref="U126:Y126"/>
    <mergeCell ref="Z126:AD126"/>
    <mergeCell ref="AE126:AI126"/>
    <mergeCell ref="AJ126:AN126"/>
    <mergeCell ref="AE125:AI125"/>
    <mergeCell ref="AJ125:AN125"/>
    <mergeCell ref="AO125:AS125"/>
    <mergeCell ref="AT125:AX125"/>
    <mergeCell ref="AY125:BC125"/>
    <mergeCell ref="BD125:BH125"/>
    <mergeCell ref="BQ118:BT118"/>
    <mergeCell ref="BU118:BY118"/>
    <mergeCell ref="A122:BL122"/>
    <mergeCell ref="A123:BH123"/>
    <mergeCell ref="A124:C125"/>
    <mergeCell ref="D124:T125"/>
    <mergeCell ref="U124:AN124"/>
    <mergeCell ref="AO124:BH124"/>
    <mergeCell ref="U125:Y125"/>
    <mergeCell ref="Z125:AD125"/>
    <mergeCell ref="AN118:AR118"/>
    <mergeCell ref="AS118:AW118"/>
    <mergeCell ref="AX118:BA118"/>
    <mergeCell ref="BB118:BF118"/>
    <mergeCell ref="BG118:BK118"/>
    <mergeCell ref="BL118:BP118"/>
    <mergeCell ref="A118:C118"/>
    <mergeCell ref="D118:T118"/>
    <mergeCell ref="U118:Y118"/>
    <mergeCell ref="Z118:AD118"/>
    <mergeCell ref="AE118:AH118"/>
    <mergeCell ref="AI118:AM118"/>
    <mergeCell ref="AX117:BA117"/>
    <mergeCell ref="BB117:BF117"/>
    <mergeCell ref="BG117:BK117"/>
    <mergeCell ref="BL117:BP117"/>
    <mergeCell ref="BQ117:BT117"/>
    <mergeCell ref="BU117:BY117"/>
    <mergeCell ref="BQ116:BT116"/>
    <mergeCell ref="BU116:BY116"/>
    <mergeCell ref="A117:C117"/>
    <mergeCell ref="D117:T117"/>
    <mergeCell ref="U117:Y117"/>
    <mergeCell ref="Z117:AD117"/>
    <mergeCell ref="AE117:AH117"/>
    <mergeCell ref="AI117:AM117"/>
    <mergeCell ref="AN117:AR117"/>
    <mergeCell ref="AS117:AW117"/>
    <mergeCell ref="AN116:AR116"/>
    <mergeCell ref="AS116:AW116"/>
    <mergeCell ref="AX116:BA116"/>
    <mergeCell ref="BB116:BF116"/>
    <mergeCell ref="BG116:BK116"/>
    <mergeCell ref="BL116:BP116"/>
    <mergeCell ref="A116:C116"/>
    <mergeCell ref="D116:T116"/>
    <mergeCell ref="U116:Y116"/>
    <mergeCell ref="Z116:AD116"/>
    <mergeCell ref="AE116:AH116"/>
    <mergeCell ref="AI116:AM116"/>
    <mergeCell ref="AX115:BA115"/>
    <mergeCell ref="BB115:BF115"/>
    <mergeCell ref="BG115:BK115"/>
    <mergeCell ref="BL115:BP115"/>
    <mergeCell ref="BQ115:BT115"/>
    <mergeCell ref="BU115:BY115"/>
    <mergeCell ref="U115:Y115"/>
    <mergeCell ref="Z115:AD115"/>
    <mergeCell ref="AE115:AH115"/>
    <mergeCell ref="AI115:AM115"/>
    <mergeCell ref="AN115:AR115"/>
    <mergeCell ref="AS115:AW115"/>
    <mergeCell ref="BB108:BF108"/>
    <mergeCell ref="BG108:BK108"/>
    <mergeCell ref="A111:BL111"/>
    <mergeCell ref="A112:BL112"/>
    <mergeCell ref="A113:BY113"/>
    <mergeCell ref="A114:C115"/>
    <mergeCell ref="D114:T115"/>
    <mergeCell ref="U114:AM114"/>
    <mergeCell ref="AN114:BF114"/>
    <mergeCell ref="BG114:BY114"/>
    <mergeCell ref="BB107:BF107"/>
    <mergeCell ref="BG107:BK107"/>
    <mergeCell ref="A108:E108"/>
    <mergeCell ref="F108:W108"/>
    <mergeCell ref="X108:AB108"/>
    <mergeCell ref="AC108:AG108"/>
    <mergeCell ref="AH108:AL108"/>
    <mergeCell ref="AM108:AQ108"/>
    <mergeCell ref="AR108:AV108"/>
    <mergeCell ref="AW108:BA108"/>
    <mergeCell ref="BB106:BF106"/>
    <mergeCell ref="BG106:BK106"/>
    <mergeCell ref="A107:E107"/>
    <mergeCell ref="F107:W107"/>
    <mergeCell ref="X107:AB107"/>
    <mergeCell ref="AC107:AG107"/>
    <mergeCell ref="AH107:AL107"/>
    <mergeCell ref="AM107:AQ107"/>
    <mergeCell ref="AR107:AV107"/>
    <mergeCell ref="AW107:BA107"/>
    <mergeCell ref="BB105:BF105"/>
    <mergeCell ref="BG105:BK105"/>
    <mergeCell ref="A106:E106"/>
    <mergeCell ref="F106:W106"/>
    <mergeCell ref="X106:AB106"/>
    <mergeCell ref="AC106:AG106"/>
    <mergeCell ref="AH106:AL106"/>
    <mergeCell ref="AM106:AQ106"/>
    <mergeCell ref="AR106:AV106"/>
    <mergeCell ref="AW106:BA106"/>
    <mergeCell ref="A104:E105"/>
    <mergeCell ref="F104:W105"/>
    <mergeCell ref="X104:AQ104"/>
    <mergeCell ref="AR104:BK104"/>
    <mergeCell ref="X105:AB105"/>
    <mergeCell ref="AC105:AG105"/>
    <mergeCell ref="AH105:AL105"/>
    <mergeCell ref="AM105:AQ105"/>
    <mergeCell ref="AR105:AV105"/>
    <mergeCell ref="AW105:BA105"/>
    <mergeCell ref="AR87:AV87"/>
    <mergeCell ref="AW87:BA87"/>
    <mergeCell ref="BB87:BF87"/>
    <mergeCell ref="BG87:BK87"/>
    <mergeCell ref="A102:BL102"/>
    <mergeCell ref="A103:BK103"/>
    <mergeCell ref="BG88:BK88"/>
    <mergeCell ref="A89:D89"/>
    <mergeCell ref="E89:W89"/>
    <mergeCell ref="X89:AB89"/>
    <mergeCell ref="AR86:AV86"/>
    <mergeCell ref="AW86:BA86"/>
    <mergeCell ref="BB86:BF86"/>
    <mergeCell ref="BG86:BK86"/>
    <mergeCell ref="A87:D87"/>
    <mergeCell ref="E87:W87"/>
    <mergeCell ref="X87:AB87"/>
    <mergeCell ref="AC87:AG87"/>
    <mergeCell ref="AH87:AL87"/>
    <mergeCell ref="AM87:AQ87"/>
    <mergeCell ref="AR85:AV85"/>
    <mergeCell ref="AW85:BA85"/>
    <mergeCell ref="BB85:BF85"/>
    <mergeCell ref="BG85:BK85"/>
    <mergeCell ref="A86:D86"/>
    <mergeCell ref="E86:W86"/>
    <mergeCell ref="X86:AB86"/>
    <mergeCell ref="AC86:AG86"/>
    <mergeCell ref="AH86:AL86"/>
    <mergeCell ref="AM86:AQ86"/>
    <mergeCell ref="A85:D85"/>
    <mergeCell ref="E85:W85"/>
    <mergeCell ref="X85:AB85"/>
    <mergeCell ref="AC85:AG85"/>
    <mergeCell ref="AH85:AL85"/>
    <mergeCell ref="AM85:AQ85"/>
    <mergeCell ref="AH84:AL84"/>
    <mergeCell ref="AM84:AQ84"/>
    <mergeCell ref="AR84:AV84"/>
    <mergeCell ref="AW84:BA84"/>
    <mergeCell ref="BB84:BF84"/>
    <mergeCell ref="BG84:BK84"/>
    <mergeCell ref="BQ79:BT79"/>
    <mergeCell ref="BU79:BY79"/>
    <mergeCell ref="A81:BL81"/>
    <mergeCell ref="A82:BK82"/>
    <mergeCell ref="A83:D84"/>
    <mergeCell ref="E83:W84"/>
    <mergeCell ref="X83:AQ83"/>
    <mergeCell ref="AR83:BK83"/>
    <mergeCell ref="X84:AB84"/>
    <mergeCell ref="AC84:AG84"/>
    <mergeCell ref="AN79:AR79"/>
    <mergeCell ref="AS79:AW79"/>
    <mergeCell ref="AX79:BA79"/>
    <mergeCell ref="BB79:BF79"/>
    <mergeCell ref="BG79:BK79"/>
    <mergeCell ref="BL79:BP79"/>
    <mergeCell ref="A79:E79"/>
    <mergeCell ref="F79:T79"/>
    <mergeCell ref="U79:Y79"/>
    <mergeCell ref="Z79:AD79"/>
    <mergeCell ref="AE79:AH79"/>
    <mergeCell ref="AI79:AM79"/>
    <mergeCell ref="AX78:BA78"/>
    <mergeCell ref="BB78:BF78"/>
    <mergeCell ref="BG78:BK78"/>
    <mergeCell ref="BL78:BP78"/>
    <mergeCell ref="BQ78:BT78"/>
    <mergeCell ref="BU78:BY78"/>
    <mergeCell ref="BQ77:BT77"/>
    <mergeCell ref="BU77:BY77"/>
    <mergeCell ref="A78:E78"/>
    <mergeCell ref="F78:T78"/>
    <mergeCell ref="U78:Y78"/>
    <mergeCell ref="Z78:AD78"/>
    <mergeCell ref="AE78:AH78"/>
    <mergeCell ref="AI78:AM78"/>
    <mergeCell ref="AN78:AR78"/>
    <mergeCell ref="AS78:AW78"/>
    <mergeCell ref="AN77:AR77"/>
    <mergeCell ref="AS77:AW77"/>
    <mergeCell ref="AX77:BA77"/>
    <mergeCell ref="BB77:BF77"/>
    <mergeCell ref="BG77:BK77"/>
    <mergeCell ref="BL77:BP77"/>
    <mergeCell ref="BG76:BK76"/>
    <mergeCell ref="BL76:BP76"/>
    <mergeCell ref="BQ76:BT76"/>
    <mergeCell ref="BU76:BY76"/>
    <mergeCell ref="A77:E77"/>
    <mergeCell ref="F77:T77"/>
    <mergeCell ref="U77:Y77"/>
    <mergeCell ref="Z77:AD77"/>
    <mergeCell ref="AE77:AH77"/>
    <mergeCell ref="AI77:AM77"/>
    <mergeCell ref="AE76:AH76"/>
    <mergeCell ref="AI76:AM76"/>
    <mergeCell ref="AN76:AR76"/>
    <mergeCell ref="AS76:AW76"/>
    <mergeCell ref="AX76:BA76"/>
    <mergeCell ref="BB76:BF76"/>
    <mergeCell ref="BU58:BY58"/>
    <mergeCell ref="A73:BL73"/>
    <mergeCell ref="A74:BY74"/>
    <mergeCell ref="A75:E76"/>
    <mergeCell ref="F75:T76"/>
    <mergeCell ref="U75:AM75"/>
    <mergeCell ref="AN75:BF75"/>
    <mergeCell ref="BG75:BY75"/>
    <mergeCell ref="U76:Y76"/>
    <mergeCell ref="Z76:AD76"/>
    <mergeCell ref="AS58:AW58"/>
    <mergeCell ref="AX58:BA58"/>
    <mergeCell ref="BB58:BF58"/>
    <mergeCell ref="BG58:BK58"/>
    <mergeCell ref="BL58:BP58"/>
    <mergeCell ref="BQ58:BT58"/>
    <mergeCell ref="BL57:BP57"/>
    <mergeCell ref="BQ57:BT57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I57:AM57"/>
    <mergeCell ref="AN57:AR57"/>
    <mergeCell ref="AS57:AW57"/>
    <mergeCell ref="AX57:BA57"/>
    <mergeCell ref="BB57:BF57"/>
    <mergeCell ref="BG57:BK57"/>
    <mergeCell ref="BB56:BF56"/>
    <mergeCell ref="BG56:BK56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BU55:BY55"/>
    <mergeCell ref="A56:D56"/>
    <mergeCell ref="E56:T56"/>
    <mergeCell ref="U56:Y56"/>
    <mergeCell ref="Z56:AD56"/>
    <mergeCell ref="AE56:AH56"/>
    <mergeCell ref="AI56:AM56"/>
    <mergeCell ref="AN56:AR56"/>
    <mergeCell ref="AS56:AW56"/>
    <mergeCell ref="AX56:BA56"/>
    <mergeCell ref="AS55:AW55"/>
    <mergeCell ref="AX55:BA55"/>
    <mergeCell ref="BB55:BF55"/>
    <mergeCell ref="BG55:BK55"/>
    <mergeCell ref="BL55:BP55"/>
    <mergeCell ref="BQ55:BT55"/>
    <mergeCell ref="A54:D55"/>
    <mergeCell ref="E54:T55"/>
    <mergeCell ref="U54:AM54"/>
    <mergeCell ref="AN54:BF54"/>
    <mergeCell ref="BG54:BY54"/>
    <mergeCell ref="U55:Y55"/>
    <mergeCell ref="Z55:AD55"/>
    <mergeCell ref="AE55:AH55"/>
    <mergeCell ref="AI55:AM55"/>
    <mergeCell ref="AN55:AR55"/>
    <mergeCell ref="AW43:BA43"/>
    <mergeCell ref="BB43:BF43"/>
    <mergeCell ref="BG43:BK43"/>
    <mergeCell ref="A51:BY51"/>
    <mergeCell ref="A52:BY52"/>
    <mergeCell ref="A53:BY53"/>
    <mergeCell ref="BG44:BK44"/>
    <mergeCell ref="A45:D45"/>
    <mergeCell ref="E45:W45"/>
    <mergeCell ref="X45:AB45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38:BK38"/>
    <mergeCell ref="A39:D40"/>
    <mergeCell ref="E39:W40"/>
    <mergeCell ref="X39:AQ39"/>
    <mergeCell ref="AR39:BK39"/>
    <mergeCell ref="X40:AB40"/>
    <mergeCell ref="AC40:AG40"/>
    <mergeCell ref="AH40:AL40"/>
    <mergeCell ref="AM40:AQ40"/>
    <mergeCell ref="AR40:AV40"/>
    <mergeCell ref="BB30:BF30"/>
    <mergeCell ref="BG30:BK30"/>
    <mergeCell ref="BL30:BP30"/>
    <mergeCell ref="BQ30:BT30"/>
    <mergeCell ref="BU30:BY30"/>
    <mergeCell ref="A37:BL37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18:A120 A128:A130 A204:A212">
    <cfRule type="cellIs" dxfId="3" priority="3" stopIfTrue="1" operator="equal">
      <formula>A117</formula>
    </cfRule>
  </conditionalFormatting>
  <conditionalFormatting sqref="A139:C156 A163:C180">
    <cfRule type="cellIs" dxfId="2" priority="1" stopIfTrue="1" operator="equal">
      <formula>A138</formula>
    </cfRule>
    <cfRule type="cellIs" dxfId="1" priority="2" stopIfTrue="1" operator="equal">
      <formula>0</formula>
    </cfRule>
  </conditionalFormatting>
  <conditionalFormatting sqref="A131">
    <cfRule type="cellIs" dxfId="0" priority="5" stopIfTrue="1" operator="equal">
      <formula>A128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КПК0813105</vt:lpstr>
      <vt:lpstr>'Додаток2 КПК0813105'!Область_печати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Администратор</cp:lastModifiedBy>
  <cp:lastPrinted>2021-12-08T13:15:51Z</cp:lastPrinted>
  <dcterms:created xsi:type="dcterms:W3CDTF">2016-07-02T12:27:50Z</dcterms:created>
  <dcterms:modified xsi:type="dcterms:W3CDTF">2021-12-08T13:26:37Z</dcterms:modified>
</cp:coreProperties>
</file>